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90" activeTab="2"/>
  </bookViews>
  <sheets>
    <sheet name="MFIBS" sheetId="1" r:id="rId1"/>
    <sheet name="MFIIS" sheetId="2" r:id="rId2"/>
    <sheet name="MFIFSIs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<sst xmlns="http://schemas.openxmlformats.org/spreadsheetml/2006/main" count="166" uniqueCount="57">
  <si>
    <r>
      <t>Table 1:</t>
    </r>
    <r>
      <rPr>
        <b/>
        <sz val="12"/>
        <color indexed="8"/>
        <rFont val="Bookman Old Style"/>
        <family val="1"/>
      </rPr>
      <t xml:space="preserve"> Microfinance Sector – Balance Sheet (In billions of Rwandan Francs)</t>
    </r>
  </si>
  <si>
    <t>Dec.</t>
  </si>
  <si>
    <t>Mar.</t>
  </si>
  <si>
    <t>Jun.</t>
  </si>
  <si>
    <t>Sept.</t>
  </si>
  <si>
    <t>sept.</t>
  </si>
  <si>
    <t>A. ASSETS</t>
  </si>
  <si>
    <t>Cash in Vaults</t>
  </si>
  <si>
    <t>Cash in Banks</t>
  </si>
  <si>
    <t xml:space="preserve">Treasury Bills&amp; Placements </t>
  </si>
  <si>
    <t>Gross Loans</t>
  </si>
  <si>
    <t>Less Provisions</t>
  </si>
  <si>
    <t>Loan Portfolio (Net of Provisions)</t>
  </si>
  <si>
    <t>Other Assets</t>
  </si>
  <si>
    <t>TOTAL ASSETS</t>
  </si>
  <si>
    <t>B. LIABILITIES</t>
  </si>
  <si>
    <t>Total deposits</t>
  </si>
  <si>
    <t>Current Accounts</t>
  </si>
  <si>
    <t>Saving Accounts</t>
  </si>
  <si>
    <t>Short Term Deposits</t>
  </si>
  <si>
    <t>Long Term Deposits</t>
  </si>
  <si>
    <t>Borrowings &amp; Short Term Liabilities</t>
  </si>
  <si>
    <t>Other Liabilities</t>
  </si>
  <si>
    <t>Total Liabilities</t>
  </si>
  <si>
    <t>EQUITY</t>
  </si>
  <si>
    <t>Earnings</t>
  </si>
  <si>
    <t>Retained Earnings/Accumulated Losses</t>
  </si>
  <si>
    <t>Net Profit/Loss of Period +/- (From January)</t>
  </si>
  <si>
    <t>Paid up Capital</t>
  </si>
  <si>
    <t>Other Equity</t>
  </si>
  <si>
    <t>Total Equity</t>
  </si>
  <si>
    <t>TOTAL LIABILITIES&amp; EQUITY</t>
  </si>
  <si>
    <r>
      <t>Table 2:</t>
    </r>
    <r>
      <rPr>
        <b/>
        <sz val="12"/>
        <color indexed="8"/>
        <rFont val="Bookman Old Style"/>
        <family val="1"/>
      </rPr>
      <t xml:space="preserve"> Microfinance Sector – Income Statement (In billions of Rwandan Francs)</t>
    </r>
  </si>
  <si>
    <t xml:space="preserve"> Financial Revenue </t>
  </si>
  <si>
    <t xml:space="preserve"> Financial Expenses  </t>
  </si>
  <si>
    <t xml:space="preserve"> Net Financial Income before Provisions </t>
  </si>
  <si>
    <t xml:space="preserve"> Net Provision Expenses/Gains </t>
  </si>
  <si>
    <t xml:space="preserve"> Financial Revenue (After Net Provisions) </t>
  </si>
  <si>
    <t xml:space="preserve"> Operating  Expenses </t>
  </si>
  <si>
    <t xml:space="preserve"> Personnel Expenses </t>
  </si>
  <si>
    <t xml:space="preserve"> Net Operating Income  </t>
  </si>
  <si>
    <t xml:space="preserve"> Net Non-Operating Income/Expense </t>
  </si>
  <si>
    <t xml:space="preserve"> Net Income (Before Taxes&amp; Donations) </t>
  </si>
  <si>
    <t xml:space="preserve"> Net Income (After Taxes &amp; Before Donations) </t>
  </si>
  <si>
    <t xml:space="preserve"> Donations </t>
  </si>
  <si>
    <t>Net Income after Taxes and after Donations</t>
  </si>
  <si>
    <r>
      <t>Table 3:</t>
    </r>
    <r>
      <rPr>
        <b/>
        <sz val="12"/>
        <color indexed="8"/>
        <rFont val="Bookman Old Style"/>
        <family val="1"/>
      </rPr>
      <t xml:space="preserve"> Microfinance Sector – Financial Soundness Indicators (In %)</t>
    </r>
  </si>
  <si>
    <t>MEASURES OF CAPITAL ADEQUACY</t>
  </si>
  <si>
    <t>Capital Adequacy ratio (MIN 15%)</t>
  </si>
  <si>
    <t>MEASURES OF ASSET QUALITY</t>
  </si>
  <si>
    <t>MEASURES OF EARNINGS (ANNUALISED)</t>
  </si>
  <si>
    <t>Return on Average Assets</t>
  </si>
  <si>
    <t>Return on Average Equity</t>
  </si>
  <si>
    <t>MEASURES OF LIQUIDITY</t>
  </si>
  <si>
    <t>B</t>
  </si>
  <si>
    <t xml:space="preserve">NPLs / Gross Loans                                          </t>
  </si>
  <si>
    <t>Liquidity Ratio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</si>
</sst>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_-;\-* #,##0.0_-;_-* &quot;-&quot;_-;_-@_-"/>
    <numFmt numFmtId="165" formatCode="_(* #,##0.0_);_(* \(#,##0.0\);_(* &quot;-&quot;??_);_(@_)"/>
    <numFmt numFmtId="166" formatCode="0.0"/>
    <numFmt numFmtId="167" formatCode="0.0%"/>
    <numFmt numFmtId="168" formatCode="_(* #,##0_);_(* \(#,##0\);_(* &quot;-&quot;??_);_(@_)"/>
    <numFmt numFmtId="169" formatCode="0.00000"/>
    <numFmt numFmtId="170" formatCode="0.0000"/>
    <numFmt numFmtId="17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b/>
      <sz val="10"/>
      <color indexed="8"/>
      <name val="Bookman Old Style"/>
      <family val="1"/>
    </font>
    <font>
      <b/>
      <u val="single"/>
      <sz val="8"/>
      <color indexed="8"/>
      <name val="Bookman Old Style"/>
      <family val="1"/>
    </font>
    <font>
      <sz val="10"/>
      <color indexed="8"/>
      <name val="Bookman Old Style"/>
      <family val="1"/>
    </font>
    <font>
      <b/>
      <u val="single"/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Bookman Old Style"/>
      <family val="1"/>
    </font>
    <font>
      <b/>
      <sz val="9"/>
      <color rgb="FF000000"/>
      <name val="Bookman Old Style"/>
      <family val="1"/>
    </font>
    <font>
      <sz val="9"/>
      <color rgb="FF000000"/>
      <name val="Bookman Old Style"/>
      <family val="1"/>
    </font>
    <font>
      <b/>
      <sz val="10"/>
      <color theme="1"/>
      <name val="Bookman Old Style"/>
      <family val="1"/>
    </font>
    <font>
      <sz val="9"/>
      <color theme="1"/>
      <name val="Bookman Old Style"/>
      <family val="1"/>
    </font>
    <font>
      <b/>
      <u val="single"/>
      <sz val="8"/>
      <color theme="1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b/>
      <u val="single"/>
      <sz val="12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164" fontId="0" fillId="0" borderId="0" xfId="43" applyNumberFormat="1" applyFont="1" applyAlignment="1">
      <alignment/>
    </xf>
    <xf numFmtId="165" fontId="0" fillId="0" borderId="0" xfId="42" applyNumberFormat="1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164" fontId="41" fillId="33" borderId="10" xfId="43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166" fontId="43" fillId="0" borderId="10" xfId="42" applyNumberFormat="1" applyFont="1" applyBorder="1" applyAlignment="1">
      <alignment horizontal="right" vertical="center" wrapText="1"/>
    </xf>
    <xf numFmtId="166" fontId="43" fillId="0" borderId="10" xfId="42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left" vertical="center" indent="2"/>
    </xf>
    <xf numFmtId="0" fontId="42" fillId="0" borderId="10" xfId="0" applyFont="1" applyBorder="1" applyAlignment="1">
      <alignment vertical="center"/>
    </xf>
    <xf numFmtId="166" fontId="42" fillId="0" borderId="10" xfId="42" applyNumberFormat="1" applyFont="1" applyBorder="1" applyAlignment="1">
      <alignment horizontal="right" vertical="center" wrapText="1"/>
    </xf>
    <xf numFmtId="166" fontId="42" fillId="0" borderId="10" xfId="42" applyNumberFormat="1" applyFont="1" applyBorder="1" applyAlignment="1">
      <alignment horizontal="right" vertical="center"/>
    </xf>
    <xf numFmtId="166" fontId="42" fillId="0" borderId="10" xfId="42" applyNumberFormat="1" applyFont="1" applyFill="1" applyBorder="1" applyAlignment="1">
      <alignment horizontal="right" vertical="center" wrapText="1"/>
    </xf>
    <xf numFmtId="166" fontId="43" fillId="33" borderId="10" xfId="42" applyNumberFormat="1" applyFont="1" applyFill="1" applyBorder="1" applyAlignment="1">
      <alignment horizontal="right" vertical="center" wrapText="1"/>
    </xf>
    <xf numFmtId="166" fontId="43" fillId="33" borderId="10" xfId="42" applyNumberFormat="1" applyFont="1" applyFill="1" applyBorder="1" applyAlignment="1">
      <alignment horizontal="right" vertical="center"/>
    </xf>
    <xf numFmtId="164" fontId="43" fillId="33" borderId="10" xfId="43" applyNumberFormat="1" applyFont="1" applyFill="1" applyBorder="1" applyAlignment="1">
      <alignment horizontal="right" vertical="center" wrapText="1"/>
    </xf>
    <xf numFmtId="166" fontId="41" fillId="0" borderId="10" xfId="42" applyNumberFormat="1" applyFont="1" applyBorder="1" applyAlignment="1">
      <alignment horizontal="right" vertical="center" wrapText="1"/>
    </xf>
    <xf numFmtId="166" fontId="45" fillId="0" borderId="10" xfId="42" applyNumberFormat="1" applyFont="1" applyBorder="1" applyAlignment="1">
      <alignment horizontal="right" vertical="center" wrapText="1"/>
    </xf>
    <xf numFmtId="0" fontId="42" fillId="34" borderId="10" xfId="0" applyFont="1" applyFill="1" applyBorder="1" applyAlignment="1">
      <alignment vertical="center"/>
    </xf>
    <xf numFmtId="166" fontId="42" fillId="34" borderId="10" xfId="42" applyNumberFormat="1" applyFont="1" applyFill="1" applyBorder="1" applyAlignment="1">
      <alignment horizontal="right" vertical="center" wrapText="1"/>
    </xf>
    <xf numFmtId="166" fontId="42" fillId="34" borderId="10" xfId="42" applyNumberFormat="1" applyFont="1" applyFill="1" applyBorder="1" applyAlignment="1">
      <alignment horizontal="right" vertical="center"/>
    </xf>
    <xf numFmtId="166" fontId="42" fillId="33" borderId="10" xfId="42" applyNumberFormat="1" applyFont="1" applyFill="1" applyBorder="1" applyAlignment="1">
      <alignment horizontal="right" vertical="center" wrapText="1"/>
    </xf>
    <xf numFmtId="166" fontId="42" fillId="33" borderId="10" xfId="42" applyNumberFormat="1" applyFont="1" applyFill="1" applyBorder="1" applyAlignment="1">
      <alignment horizontal="right" vertical="center"/>
    </xf>
    <xf numFmtId="0" fontId="41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4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166" fontId="47" fillId="0" borderId="10" xfId="0" applyNumberFormat="1" applyFont="1" applyBorder="1" applyAlignment="1">
      <alignment horizontal="center" vertical="center"/>
    </xf>
    <xf numFmtId="166" fontId="48" fillId="0" borderId="10" xfId="0" applyNumberFormat="1" applyFont="1" applyBorder="1" applyAlignment="1">
      <alignment horizontal="center" vertical="center" wrapText="1"/>
    </xf>
    <xf numFmtId="166" fontId="48" fillId="0" borderId="10" xfId="0" applyNumberFormat="1" applyFont="1" applyBorder="1" applyAlignment="1">
      <alignment horizontal="center" vertical="center"/>
    </xf>
    <xf numFmtId="166" fontId="44" fillId="33" borderId="10" xfId="0" applyNumberFormat="1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 vertical="center"/>
    </xf>
    <xf numFmtId="166" fontId="48" fillId="0" borderId="10" xfId="0" applyNumberFormat="1" applyFont="1" applyFill="1" applyBorder="1" applyAlignment="1">
      <alignment horizontal="center" vertical="center" wrapText="1"/>
    </xf>
    <xf numFmtId="166" fontId="48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0" fillId="33" borderId="0" xfId="0" applyFill="1" applyAlignment="1">
      <alignment/>
    </xf>
    <xf numFmtId="165" fontId="47" fillId="0" borderId="10" xfId="42" applyNumberFormat="1" applyFont="1" applyBorder="1" applyAlignment="1">
      <alignment/>
    </xf>
    <xf numFmtId="165" fontId="47" fillId="33" borderId="10" xfId="42" applyNumberFormat="1" applyFont="1" applyFill="1" applyBorder="1" applyAlignment="1">
      <alignment/>
    </xf>
    <xf numFmtId="167" fontId="44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1" fontId="43" fillId="0" borderId="10" xfId="42" applyNumberFormat="1" applyFont="1" applyBorder="1" applyAlignment="1">
      <alignment horizontal="right" vertical="center" wrapText="1"/>
    </xf>
    <xf numFmtId="1" fontId="45" fillId="0" borderId="10" xfId="42" applyNumberFormat="1" applyFont="1" applyBorder="1" applyAlignment="1">
      <alignment/>
    </xf>
    <xf numFmtId="1" fontId="48" fillId="0" borderId="10" xfId="42" applyNumberFormat="1" applyFont="1" applyBorder="1" applyAlignment="1">
      <alignment horizontal="right" vertical="center" wrapText="1"/>
    </xf>
    <xf numFmtId="1" fontId="45" fillId="35" borderId="10" xfId="42" applyNumberFormat="1" applyFont="1" applyFill="1" applyBorder="1" applyAlignment="1">
      <alignment/>
    </xf>
    <xf numFmtId="1" fontId="41" fillId="0" borderId="10" xfId="43" applyNumberFormat="1" applyFont="1" applyFill="1" applyBorder="1" applyAlignment="1">
      <alignment horizontal="center" vertical="center" wrapText="1"/>
    </xf>
    <xf numFmtId="1" fontId="41" fillId="0" borderId="10" xfId="42" applyNumberFormat="1" applyFont="1" applyBorder="1" applyAlignment="1">
      <alignment/>
    </xf>
    <xf numFmtId="1" fontId="42" fillId="0" borderId="10" xfId="42" applyNumberFormat="1" applyFont="1" applyBorder="1" applyAlignment="1">
      <alignment horizontal="right" vertical="center" wrapText="1"/>
    </xf>
    <xf numFmtId="1" fontId="43" fillId="33" borderId="10" xfId="43" applyNumberFormat="1" applyFont="1" applyFill="1" applyBorder="1" applyAlignment="1">
      <alignment horizontal="right" vertical="center" wrapText="1"/>
    </xf>
    <xf numFmtId="1" fontId="39" fillId="0" borderId="0" xfId="0" applyNumberFormat="1" applyFont="1" applyAlignment="1">
      <alignment/>
    </xf>
    <xf numFmtId="1" fontId="41" fillId="0" borderId="10" xfId="42" applyNumberFormat="1" applyFont="1" applyBorder="1" applyAlignment="1">
      <alignment horizontal="right" vertical="center" wrapText="1"/>
    </xf>
    <xf numFmtId="1" fontId="45" fillId="0" borderId="10" xfId="42" applyNumberFormat="1" applyFont="1" applyBorder="1" applyAlignment="1">
      <alignment horizontal="right" vertical="center" wrapText="1"/>
    </xf>
    <xf numFmtId="1" fontId="42" fillId="33" borderId="10" xfId="42" applyNumberFormat="1" applyFont="1" applyFill="1" applyBorder="1" applyAlignment="1">
      <alignment horizontal="right" vertical="center" wrapText="1"/>
    </xf>
    <xf numFmtId="1" fontId="41" fillId="33" borderId="10" xfId="42" applyNumberFormat="1" applyFont="1" applyFill="1" applyBorder="1" applyAlignment="1">
      <alignment/>
    </xf>
    <xf numFmtId="1" fontId="0" fillId="0" borderId="0" xfId="0" applyNumberFormat="1" applyAlignment="1">
      <alignment/>
    </xf>
    <xf numFmtId="166" fontId="45" fillId="0" borderId="10" xfId="0" applyNumberFormat="1" applyFont="1" applyBorder="1" applyAlignment="1">
      <alignment/>
    </xf>
    <xf numFmtId="166" fontId="41" fillId="33" borderId="10" xfId="0" applyNumberFormat="1" applyFont="1" applyFill="1" applyBorder="1" applyAlignment="1">
      <alignment/>
    </xf>
    <xf numFmtId="165" fontId="48" fillId="0" borderId="10" xfId="42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showGridLines="0" zoomScalePageLayoutView="0" workbookViewId="0" topLeftCell="A1">
      <pane xSplit="1" topLeftCell="V1" activePane="topRight" state="frozen"/>
      <selection pane="topLeft" activeCell="A1" sqref="A1"/>
      <selection pane="topRight" activeCell="AO28" sqref="AO28"/>
    </sheetView>
  </sheetViews>
  <sheetFormatPr defaultColWidth="9.140625" defaultRowHeight="15"/>
  <cols>
    <col min="1" max="1" width="46.421875" style="0" customWidth="1"/>
    <col min="2" max="11" width="6.140625" style="0" bestFit="1" customWidth="1"/>
    <col min="12" max="12" width="8.7109375" style="0" bestFit="1" customWidth="1"/>
    <col min="13" max="30" width="6.140625" style="0" bestFit="1" customWidth="1"/>
    <col min="31" max="31" width="7.28125" style="0" bestFit="1" customWidth="1"/>
    <col min="32" max="32" width="10.57421875" style="0" bestFit="1" customWidth="1"/>
  </cols>
  <sheetData>
    <row r="1" spans="1:30" ht="30.75">
      <c r="A1" s="44" t="s">
        <v>0</v>
      </c>
      <c r="Y1" s="1"/>
      <c r="AB1" s="2"/>
      <c r="AC1" s="2"/>
      <c r="AD1" s="2"/>
    </row>
    <row r="2" spans="1:39" ht="14.25">
      <c r="A2" s="65"/>
      <c r="B2" s="3">
        <v>2014</v>
      </c>
      <c r="C2" s="64">
        <v>2015</v>
      </c>
      <c r="D2" s="64"/>
      <c r="E2" s="64"/>
      <c r="F2" s="64"/>
      <c r="G2" s="64">
        <v>2016</v>
      </c>
      <c r="H2" s="64"/>
      <c r="I2" s="64"/>
      <c r="J2" s="64"/>
      <c r="K2" s="64">
        <v>2017</v>
      </c>
      <c r="L2" s="64"/>
      <c r="M2" s="64"/>
      <c r="N2" s="64"/>
      <c r="O2" s="64">
        <v>2018</v>
      </c>
      <c r="P2" s="64"/>
      <c r="Q2" s="64"/>
      <c r="R2" s="64"/>
      <c r="S2" s="64">
        <v>2019</v>
      </c>
      <c r="T2" s="64"/>
      <c r="U2" s="64"/>
      <c r="V2" s="64"/>
      <c r="W2" s="64">
        <v>2020</v>
      </c>
      <c r="X2" s="64"/>
      <c r="Y2" s="64"/>
      <c r="Z2" s="64"/>
      <c r="AA2" s="64">
        <v>2021</v>
      </c>
      <c r="AB2" s="64"/>
      <c r="AC2" s="64"/>
      <c r="AD2" s="64"/>
      <c r="AE2" s="64">
        <v>2022</v>
      </c>
      <c r="AF2" s="64"/>
      <c r="AG2" s="64"/>
      <c r="AH2" s="64"/>
      <c r="AI2" s="64">
        <v>2023</v>
      </c>
      <c r="AJ2" s="64"/>
      <c r="AK2" s="64"/>
      <c r="AL2" s="64"/>
      <c r="AM2" s="63">
        <v>2024</v>
      </c>
    </row>
    <row r="3" spans="1:39" ht="14.25">
      <c r="A3" s="65"/>
      <c r="B3" s="3" t="s">
        <v>1</v>
      </c>
      <c r="C3" s="3" t="s">
        <v>2</v>
      </c>
      <c r="D3" s="3" t="s">
        <v>3</v>
      </c>
      <c r="E3" s="3" t="s">
        <v>4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1</v>
      </c>
      <c r="O3" s="3" t="s">
        <v>2</v>
      </c>
      <c r="P3" s="3" t="s">
        <v>3</v>
      </c>
      <c r="Q3" s="3" t="s">
        <v>4</v>
      </c>
      <c r="R3" s="3" t="s">
        <v>1</v>
      </c>
      <c r="S3" s="4" t="s">
        <v>2</v>
      </c>
      <c r="T3" s="4" t="s">
        <v>3</v>
      </c>
      <c r="U3" s="4" t="s">
        <v>5</v>
      </c>
      <c r="V3" s="3" t="s">
        <v>1</v>
      </c>
      <c r="W3" s="3" t="s">
        <v>2</v>
      </c>
      <c r="X3" s="3" t="s">
        <v>3</v>
      </c>
      <c r="Y3" s="5" t="s">
        <v>5</v>
      </c>
      <c r="Z3" s="3" t="s">
        <v>1</v>
      </c>
      <c r="AA3" s="3" t="s">
        <v>2</v>
      </c>
      <c r="AB3" s="3" t="s">
        <v>3</v>
      </c>
      <c r="AC3" s="5" t="s">
        <v>5</v>
      </c>
      <c r="AD3" s="3" t="s">
        <v>1</v>
      </c>
      <c r="AE3" s="3" t="s">
        <v>2</v>
      </c>
      <c r="AF3" s="3" t="s">
        <v>3</v>
      </c>
      <c r="AG3" s="5" t="s">
        <v>5</v>
      </c>
      <c r="AH3" s="3" t="s">
        <v>1</v>
      </c>
      <c r="AI3" s="62" t="s">
        <v>2</v>
      </c>
      <c r="AJ3" s="62" t="s">
        <v>3</v>
      </c>
      <c r="AK3" s="5" t="s">
        <v>5</v>
      </c>
      <c r="AL3" s="62" t="s">
        <v>1</v>
      </c>
      <c r="AM3" s="63" t="s">
        <v>2</v>
      </c>
    </row>
    <row r="4" spans="1:39" ht="14.25">
      <c r="A4" s="6" t="s">
        <v>6</v>
      </c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3"/>
      <c r="T4" s="3"/>
      <c r="U4" s="3"/>
      <c r="V4" s="3"/>
      <c r="W4" s="9"/>
      <c r="X4" s="9"/>
      <c r="Y4" s="5"/>
      <c r="Z4" s="3"/>
      <c r="AA4" s="5"/>
      <c r="AB4" s="5"/>
      <c r="AC4" s="5"/>
      <c r="AD4" s="5"/>
      <c r="AE4" s="40"/>
      <c r="AF4" s="5"/>
      <c r="AG4" s="5"/>
      <c r="AH4" s="5"/>
      <c r="AI4" s="40"/>
      <c r="AJ4" s="5"/>
      <c r="AK4" s="5"/>
      <c r="AL4" s="5"/>
      <c r="AM4" s="5"/>
    </row>
    <row r="5" spans="1:39" ht="14.25">
      <c r="A5" s="10" t="s">
        <v>7</v>
      </c>
      <c r="B5" s="11">
        <v>2.5160531074</v>
      </c>
      <c r="C5" s="11">
        <v>4</v>
      </c>
      <c r="D5" s="12">
        <v>4.4</v>
      </c>
      <c r="E5" s="11">
        <v>4.5</v>
      </c>
      <c r="F5" s="11">
        <v>3</v>
      </c>
      <c r="G5" s="11">
        <v>4.3</v>
      </c>
      <c r="H5" s="11">
        <v>4.5</v>
      </c>
      <c r="I5" s="11">
        <v>4</v>
      </c>
      <c r="J5" s="11">
        <v>2.8</v>
      </c>
      <c r="K5" s="11">
        <v>4.5</v>
      </c>
      <c r="L5" s="11">
        <v>5.3</v>
      </c>
      <c r="M5" s="11">
        <v>4.7</v>
      </c>
      <c r="N5" s="11">
        <v>3.6</v>
      </c>
      <c r="O5" s="11">
        <v>4.9236111855299995</v>
      </c>
      <c r="P5" s="11">
        <v>5.090649162</v>
      </c>
      <c r="Q5" s="11">
        <v>5.985427550930001</v>
      </c>
      <c r="R5" s="11">
        <v>4.23261429366</v>
      </c>
      <c r="S5" s="11">
        <v>5.8721668433000005</v>
      </c>
      <c r="T5" s="11">
        <v>6.1161857708300005</v>
      </c>
      <c r="U5" s="11">
        <v>6.300956675779999</v>
      </c>
      <c r="V5" s="11">
        <v>4.63500347842</v>
      </c>
      <c r="W5" s="11">
        <v>5.598920683899999</v>
      </c>
      <c r="X5" s="11">
        <v>7.08329268409</v>
      </c>
      <c r="Y5" s="11">
        <v>7.74976611504</v>
      </c>
      <c r="Z5" s="11">
        <v>6.391479920949999</v>
      </c>
      <c r="AA5" s="11">
        <v>8.70706075797</v>
      </c>
      <c r="AB5" s="11">
        <v>7.818026761539999</v>
      </c>
      <c r="AC5" s="11">
        <v>10.57683154947</v>
      </c>
      <c r="AD5" s="11">
        <v>11.377308812629998</v>
      </c>
      <c r="AE5" s="45">
        <v>10.938468125089999</v>
      </c>
      <c r="AF5" s="46">
        <v>9.84367249759</v>
      </c>
      <c r="AG5" s="47">
        <v>11.876233287749999</v>
      </c>
      <c r="AH5" s="45">
        <v>10.555494181</v>
      </c>
      <c r="AI5" s="45">
        <v>12.991237894700001</v>
      </c>
      <c r="AJ5" s="45">
        <v>17.81800549151</v>
      </c>
      <c r="AK5" s="45">
        <v>14.84202748049</v>
      </c>
      <c r="AL5" s="45">
        <v>12.87394836839</v>
      </c>
      <c r="AM5" s="45">
        <v>18.908061999132</v>
      </c>
    </row>
    <row r="6" spans="1:39" ht="14.25">
      <c r="A6" s="10" t="s">
        <v>8</v>
      </c>
      <c r="B6" s="11">
        <v>52.66952106111998</v>
      </c>
      <c r="C6" s="11">
        <v>55.8</v>
      </c>
      <c r="D6" s="12">
        <v>71.5</v>
      </c>
      <c r="E6" s="11">
        <v>68.9</v>
      </c>
      <c r="F6" s="11">
        <v>74.4</v>
      </c>
      <c r="G6" s="11">
        <v>63.7</v>
      </c>
      <c r="H6" s="11">
        <v>85</v>
      </c>
      <c r="I6" s="11">
        <v>69.5</v>
      </c>
      <c r="J6" s="11">
        <v>67.4</v>
      </c>
      <c r="K6" s="11">
        <v>69.7</v>
      </c>
      <c r="L6" s="11">
        <v>88.7</v>
      </c>
      <c r="M6" s="11">
        <v>78.3</v>
      </c>
      <c r="N6" s="11">
        <v>78.6</v>
      </c>
      <c r="O6" s="11">
        <v>87.64138924512</v>
      </c>
      <c r="P6" s="11">
        <v>104.28878130118002</v>
      </c>
      <c r="Q6" s="11">
        <v>81.5357640320766</v>
      </c>
      <c r="R6" s="11">
        <v>86.59241615332401</v>
      </c>
      <c r="S6" s="11">
        <v>104.37779675327596</v>
      </c>
      <c r="T6" s="11">
        <v>114.10077947914999</v>
      </c>
      <c r="U6" s="11">
        <v>104.65590156312</v>
      </c>
      <c r="V6" s="11">
        <v>101.66548334286999</v>
      </c>
      <c r="W6" s="11">
        <v>103.2535858611</v>
      </c>
      <c r="X6" s="11">
        <v>115.63525099469999</v>
      </c>
      <c r="Y6" s="11">
        <v>112.45411393892999</v>
      </c>
      <c r="Z6" s="11">
        <v>112.9803129756382</v>
      </c>
      <c r="AA6" s="11">
        <v>124.55203156211002</v>
      </c>
      <c r="AB6" s="11">
        <v>133.36972330297</v>
      </c>
      <c r="AC6" s="11">
        <v>131.71360564064</v>
      </c>
      <c r="AD6" s="11">
        <v>139.28421590593038</v>
      </c>
      <c r="AE6" s="45">
        <v>161.60207223790997</v>
      </c>
      <c r="AF6" s="46">
        <v>168.01280332039002</v>
      </c>
      <c r="AG6" s="47">
        <v>144.15049332970003</v>
      </c>
      <c r="AH6" s="45">
        <v>135.00336699155</v>
      </c>
      <c r="AI6" s="45">
        <v>167.0587272605335</v>
      </c>
      <c r="AJ6" s="45">
        <v>153.22848994075</v>
      </c>
      <c r="AK6" s="45">
        <v>128.96564359953</v>
      </c>
      <c r="AL6" s="45">
        <v>135.20642505975002</v>
      </c>
      <c r="AM6" s="45">
        <v>164.72521534410197</v>
      </c>
    </row>
    <row r="7" spans="1:39" ht="14.25">
      <c r="A7" s="10" t="s">
        <v>9</v>
      </c>
      <c r="B7" s="11">
        <v>0.14286035000000002</v>
      </c>
      <c r="C7" s="11">
        <v>0.1</v>
      </c>
      <c r="D7" s="12">
        <v>0.1</v>
      </c>
      <c r="E7" s="11">
        <v>0.1</v>
      </c>
      <c r="F7" s="11">
        <v>0.5</v>
      </c>
      <c r="G7" s="11">
        <v>0.7</v>
      </c>
      <c r="H7" s="11">
        <v>0.8</v>
      </c>
      <c r="I7" s="11">
        <v>0.9</v>
      </c>
      <c r="J7" s="11">
        <v>1</v>
      </c>
      <c r="K7" s="11">
        <v>1.2</v>
      </c>
      <c r="L7" s="11">
        <v>1.6</v>
      </c>
      <c r="M7" s="11">
        <v>1.6</v>
      </c>
      <c r="N7" s="11">
        <v>2.1</v>
      </c>
      <c r="O7" s="11">
        <v>2.172121592</v>
      </c>
      <c r="P7" s="11">
        <v>3.238392769</v>
      </c>
      <c r="Q7" s="11">
        <v>3.2119176159999996</v>
      </c>
      <c r="R7" s="11">
        <v>3.311860695</v>
      </c>
      <c r="S7" s="11">
        <v>3.3902867860000003</v>
      </c>
      <c r="T7" s="11">
        <v>3.431862359</v>
      </c>
      <c r="U7" s="11">
        <v>3.419432401</v>
      </c>
      <c r="V7" s="11">
        <v>5.289351339</v>
      </c>
      <c r="W7" s="11">
        <v>5.509493555</v>
      </c>
      <c r="X7" s="11">
        <v>5.424296729</v>
      </c>
      <c r="Y7" s="11">
        <v>5.285633075</v>
      </c>
      <c r="Z7" s="11">
        <v>6.245808551</v>
      </c>
      <c r="AA7" s="11">
        <v>5.737117713</v>
      </c>
      <c r="AB7" s="11">
        <v>6.169591955</v>
      </c>
      <c r="AC7" s="11">
        <v>6.085942471</v>
      </c>
      <c r="AD7" s="11">
        <v>5.9180434779999995</v>
      </c>
      <c r="AE7" s="45">
        <v>7.597863659</v>
      </c>
      <c r="AF7" s="46">
        <v>7.751637088000001</v>
      </c>
      <c r="AG7" s="47">
        <v>7.854587284</v>
      </c>
      <c r="AH7" s="45">
        <v>7.277641507</v>
      </c>
      <c r="AI7" s="45">
        <v>5.437500734</v>
      </c>
      <c r="AJ7" s="45">
        <v>7.373950577</v>
      </c>
      <c r="AK7" s="45">
        <v>7.424100986</v>
      </c>
      <c r="AL7" s="45">
        <v>7.633522528</v>
      </c>
      <c r="AM7" s="45">
        <v>21.051677092330003</v>
      </c>
    </row>
    <row r="8" spans="1:39" ht="14.25">
      <c r="A8" s="13" t="s">
        <v>10</v>
      </c>
      <c r="B8" s="11">
        <v>89.95649962777</v>
      </c>
      <c r="C8" s="11">
        <v>91.3</v>
      </c>
      <c r="D8" s="12">
        <v>97.2</v>
      </c>
      <c r="E8" s="11">
        <v>106.8</v>
      </c>
      <c r="F8" s="11">
        <v>116.6</v>
      </c>
      <c r="G8" s="11">
        <v>117.2</v>
      </c>
      <c r="H8" s="11">
        <v>124.5</v>
      </c>
      <c r="I8" s="11">
        <v>131.1</v>
      </c>
      <c r="J8" s="11">
        <v>134.1</v>
      </c>
      <c r="K8" s="11">
        <v>136</v>
      </c>
      <c r="L8" s="11">
        <v>138.7</v>
      </c>
      <c r="M8" s="11">
        <v>137.5</v>
      </c>
      <c r="N8" s="11">
        <v>138.3</v>
      </c>
      <c r="O8" s="11">
        <v>139.26090405241249</v>
      </c>
      <c r="P8" s="11">
        <v>150.42222529903003</v>
      </c>
      <c r="Q8" s="11">
        <v>159.48067712225</v>
      </c>
      <c r="R8" s="11">
        <v>164.00749838427</v>
      </c>
      <c r="S8" s="11">
        <v>162.42229640372042</v>
      </c>
      <c r="T8" s="11">
        <v>167.65933185003817</v>
      </c>
      <c r="U8" s="11">
        <v>175.8800373918915</v>
      </c>
      <c r="V8" s="11">
        <v>183.56983188337003</v>
      </c>
      <c r="W8" s="11">
        <v>182.98112704706</v>
      </c>
      <c r="X8" s="11">
        <v>181.53921309551</v>
      </c>
      <c r="Y8" s="11">
        <v>193.32013922763997</v>
      </c>
      <c r="Z8" s="11">
        <v>202.39086919658</v>
      </c>
      <c r="AA8" s="11">
        <v>204.98473076617003</v>
      </c>
      <c r="AB8" s="11">
        <v>215.14582816336</v>
      </c>
      <c r="AC8" s="11">
        <v>222.9612324861587</v>
      </c>
      <c r="AD8" s="11">
        <v>235.18807428657996</v>
      </c>
      <c r="AE8" s="45">
        <v>243.62920627846</v>
      </c>
      <c r="AF8" s="48">
        <v>259.64716852866997</v>
      </c>
      <c r="AG8" s="45">
        <v>290.80899221772995</v>
      </c>
      <c r="AH8" s="45">
        <v>324.790450657</v>
      </c>
      <c r="AI8" s="45">
        <v>350.46138785996</v>
      </c>
      <c r="AJ8" s="45">
        <v>386.50074330719764</v>
      </c>
      <c r="AK8" s="45">
        <v>414.6538393853039</v>
      </c>
      <c r="AL8" s="45">
        <v>438.28316754189</v>
      </c>
      <c r="AM8" s="45">
        <v>512.9981328561094</v>
      </c>
    </row>
    <row r="9" spans="1:39" ht="14.25">
      <c r="A9" s="13" t="s">
        <v>11</v>
      </c>
      <c r="B9" s="11">
        <v>3.108626146755</v>
      </c>
      <c r="C9" s="11">
        <v>3.6</v>
      </c>
      <c r="D9" s="12">
        <v>3.6</v>
      </c>
      <c r="E9" s="11">
        <v>4.4</v>
      </c>
      <c r="F9" s="11">
        <v>4.9</v>
      </c>
      <c r="G9" s="11">
        <v>4.8</v>
      </c>
      <c r="H9" s="11">
        <v>5.1</v>
      </c>
      <c r="I9" s="11">
        <v>5.8</v>
      </c>
      <c r="J9" s="11">
        <v>5.7</v>
      </c>
      <c r="K9" s="11">
        <v>9.8</v>
      </c>
      <c r="L9" s="11">
        <v>11.2</v>
      </c>
      <c r="M9" s="11">
        <v>5.9</v>
      </c>
      <c r="N9" s="11">
        <v>6.2</v>
      </c>
      <c r="O9" s="11">
        <v>6.616191914815001</v>
      </c>
      <c r="P9" s="11">
        <v>7.4726621524325</v>
      </c>
      <c r="Q9" s="11">
        <v>6.1305725682575</v>
      </c>
      <c r="R9" s="11">
        <v>5.560155225425</v>
      </c>
      <c r="S9" s="11">
        <v>5.805627877727402</v>
      </c>
      <c r="T9" s="11">
        <v>5.748923820530001</v>
      </c>
      <c r="U9" s="11">
        <v>5.787536786104998</v>
      </c>
      <c r="V9" s="11">
        <v>5.185269659450001</v>
      </c>
      <c r="W9" s="11">
        <v>6.60845719164</v>
      </c>
      <c r="X9" s="11">
        <v>9.92840900109</v>
      </c>
      <c r="Y9" s="11">
        <v>9.248931112748002</v>
      </c>
      <c r="Z9" s="11">
        <v>7.7895320176534995</v>
      </c>
      <c r="AA9" s="11">
        <v>8.14304452614</v>
      </c>
      <c r="AB9" s="11">
        <v>7.60304422118</v>
      </c>
      <c r="AC9" s="11">
        <v>7.392391453107501</v>
      </c>
      <c r="AD9" s="11">
        <v>5.828810852480001</v>
      </c>
      <c r="AE9" s="45">
        <v>5.95979374431</v>
      </c>
      <c r="AF9" s="46">
        <v>6.096259471170001</v>
      </c>
      <c r="AG9" s="45">
        <v>7.11398273494</v>
      </c>
      <c r="AH9" s="45">
        <v>5.554032445040001</v>
      </c>
      <c r="AI9" s="45">
        <v>8.19116668517</v>
      </c>
      <c r="AJ9" s="45">
        <v>7.7348097758600005</v>
      </c>
      <c r="AK9" s="45">
        <v>9.3544849512</v>
      </c>
      <c r="AL9" s="45">
        <v>10.252272912979999</v>
      </c>
      <c r="AM9" s="45">
        <v>12.932771686386948</v>
      </c>
    </row>
    <row r="10" spans="1:39" ht="14.25">
      <c r="A10" s="10" t="s">
        <v>12</v>
      </c>
      <c r="B10" s="11">
        <v>86.847873481015</v>
      </c>
      <c r="C10" s="11">
        <v>87.7</v>
      </c>
      <c r="D10" s="12">
        <v>93.6</v>
      </c>
      <c r="E10" s="11">
        <v>102.4</v>
      </c>
      <c r="F10" s="11">
        <v>111.7</v>
      </c>
      <c r="G10" s="11">
        <v>112.4</v>
      </c>
      <c r="H10" s="11">
        <v>119.5</v>
      </c>
      <c r="I10" s="11">
        <v>125.3</v>
      </c>
      <c r="J10" s="11">
        <v>128.4</v>
      </c>
      <c r="K10" s="11">
        <v>126.3</v>
      </c>
      <c r="L10" s="11">
        <v>127.4</v>
      </c>
      <c r="M10" s="11">
        <v>131.6</v>
      </c>
      <c r="N10" s="11">
        <v>132.1</v>
      </c>
      <c r="O10" s="11">
        <v>132.64471213759754</v>
      </c>
      <c r="P10" s="11">
        <v>142.9495631465975</v>
      </c>
      <c r="Q10" s="11">
        <v>153.3501045539925</v>
      </c>
      <c r="R10" s="11">
        <v>158.44734315884503</v>
      </c>
      <c r="S10" s="11">
        <v>156.61666852599305</v>
      </c>
      <c r="T10" s="11">
        <v>161.91040802950818</v>
      </c>
      <c r="U10" s="11">
        <v>170.0925006057865</v>
      </c>
      <c r="V10" s="11">
        <v>178.38456222392003</v>
      </c>
      <c r="W10" s="11">
        <v>176.37266985542</v>
      </c>
      <c r="X10" s="11">
        <v>171.61080409442002</v>
      </c>
      <c r="Y10" s="11">
        <v>184.07120811489202</v>
      </c>
      <c r="Z10" s="11">
        <v>194.6013371789265</v>
      </c>
      <c r="AA10" s="11">
        <v>196.84168624003001</v>
      </c>
      <c r="AB10" s="11">
        <v>207.54278394218</v>
      </c>
      <c r="AC10" s="11">
        <v>215.5688410330512</v>
      </c>
      <c r="AD10" s="11">
        <v>229.35926343409997</v>
      </c>
      <c r="AE10" s="45">
        <v>237.66941253415004</v>
      </c>
      <c r="AF10" s="46">
        <v>253.55090905749998</v>
      </c>
      <c r="AG10" s="45">
        <v>283.69500948278994</v>
      </c>
      <c r="AH10" s="45">
        <v>319.2364182119599</v>
      </c>
      <c r="AI10" s="45">
        <v>342.27022117479</v>
      </c>
      <c r="AJ10" s="45">
        <v>378.76593353133757</v>
      </c>
      <c r="AK10" s="45">
        <v>405.29935443410386</v>
      </c>
      <c r="AL10" s="45">
        <v>428.03089462891006</v>
      </c>
      <c r="AM10" s="45">
        <v>500.06536116972234</v>
      </c>
    </row>
    <row r="11" spans="1:39" ht="14.25">
      <c r="A11" s="10" t="s">
        <v>13</v>
      </c>
      <c r="B11" s="11">
        <v>3.108626146755</v>
      </c>
      <c r="C11" s="11">
        <v>17.6</v>
      </c>
      <c r="D11" s="12">
        <v>17.8</v>
      </c>
      <c r="E11" s="11">
        <v>19.1</v>
      </c>
      <c r="F11" s="11">
        <v>19.4</v>
      </c>
      <c r="G11" s="11">
        <v>20.9</v>
      </c>
      <c r="H11" s="11">
        <v>20.5</v>
      </c>
      <c r="I11" s="11">
        <v>21.7</v>
      </c>
      <c r="J11" s="11">
        <v>23.1</v>
      </c>
      <c r="K11" s="11">
        <v>24.2</v>
      </c>
      <c r="L11" s="11">
        <v>24.8</v>
      </c>
      <c r="M11" s="11">
        <v>26.2</v>
      </c>
      <c r="N11" s="11">
        <v>27.9</v>
      </c>
      <c r="O11" s="11">
        <v>30.16099679232417</v>
      </c>
      <c r="P11" s="11">
        <v>27.563896865500496</v>
      </c>
      <c r="Q11" s="11">
        <v>28.175130896178334</v>
      </c>
      <c r="R11" s="11">
        <v>26.937334466172157</v>
      </c>
      <c r="S11" s="11">
        <v>26.818740038835667</v>
      </c>
      <c r="T11" s="11">
        <v>27.612371441789445</v>
      </c>
      <c r="U11" s="11">
        <v>28.868224426186675</v>
      </c>
      <c r="V11" s="11">
        <v>30.756214823672</v>
      </c>
      <c r="W11" s="11">
        <v>30.71614804377902</v>
      </c>
      <c r="X11" s="11">
        <v>30.462087202966668</v>
      </c>
      <c r="Y11" s="11">
        <v>32.48213746611</v>
      </c>
      <c r="Z11" s="11">
        <v>35.87901516771758</v>
      </c>
      <c r="AA11" s="11">
        <v>32.38745265520001</v>
      </c>
      <c r="AB11" s="11">
        <v>30.92178981462117</v>
      </c>
      <c r="AC11" s="11">
        <v>33.02959385835</v>
      </c>
      <c r="AD11" s="11">
        <v>35.47794139396707</v>
      </c>
      <c r="AE11" s="45">
        <v>30.9756815204208</v>
      </c>
      <c r="AF11" s="46">
        <v>33.764876306331</v>
      </c>
      <c r="AG11" s="45">
        <v>38.597604408006674</v>
      </c>
      <c r="AH11" s="45">
        <v>40.29012867038001</v>
      </c>
      <c r="AI11" s="45">
        <v>39.21007991440351</v>
      </c>
      <c r="AJ11" s="45">
        <v>41.139135224484995</v>
      </c>
      <c r="AK11" s="45">
        <v>43.43944119800206</v>
      </c>
      <c r="AL11" s="45">
        <v>49.46010820703</v>
      </c>
      <c r="AM11" s="45">
        <v>61.62931264818111</v>
      </c>
    </row>
    <row r="12" spans="1:39" ht="14.25">
      <c r="A12" s="14" t="s">
        <v>14</v>
      </c>
      <c r="B12" s="15">
        <v>17.154379630222774</v>
      </c>
      <c r="C12" s="15">
        <v>165.2</v>
      </c>
      <c r="D12" s="16">
        <v>187.5</v>
      </c>
      <c r="E12" s="15">
        <v>195</v>
      </c>
      <c r="F12" s="15">
        <v>209</v>
      </c>
      <c r="G12" s="15">
        <v>201.9</v>
      </c>
      <c r="H12" s="15">
        <v>230.3</v>
      </c>
      <c r="I12" s="15">
        <v>221.5</v>
      </c>
      <c r="J12" s="15">
        <v>222.7</v>
      </c>
      <c r="K12" s="15">
        <v>225.9</v>
      </c>
      <c r="L12" s="15">
        <v>247.7</v>
      </c>
      <c r="M12" s="15">
        <v>242.5</v>
      </c>
      <c r="N12" s="15">
        <v>244.3</v>
      </c>
      <c r="O12" s="15">
        <v>257.542830952572</v>
      </c>
      <c r="P12" s="17">
        <v>283.13128324427805</v>
      </c>
      <c r="Q12" s="15">
        <v>272.25834464917745</v>
      </c>
      <c r="R12" s="15">
        <v>279.5215687670012</v>
      </c>
      <c r="S12" s="15">
        <v>297.07565894740463</v>
      </c>
      <c r="T12" s="15">
        <v>313.17160729527757</v>
      </c>
      <c r="U12" s="15">
        <v>313.3370162200932</v>
      </c>
      <c r="V12" s="15">
        <v>320.730615207882</v>
      </c>
      <c r="W12" s="15">
        <v>321.450817999199</v>
      </c>
      <c r="X12" s="15">
        <v>330.21573170517667</v>
      </c>
      <c r="Y12" s="15">
        <v>342.042858709972</v>
      </c>
      <c r="Z12" s="15">
        <v>356.0979537942323</v>
      </c>
      <c r="AA12" s="15">
        <v>368.22534892831</v>
      </c>
      <c r="AB12" s="15">
        <v>385.82191577631113</v>
      </c>
      <c r="AC12" s="15">
        <v>396.9748145525112</v>
      </c>
      <c r="AD12" s="15">
        <v>421.4167730246274</v>
      </c>
      <c r="AE12" s="49">
        <v>448.7834980765708</v>
      </c>
      <c r="AF12" s="50">
        <v>472.92389826981105</v>
      </c>
      <c r="AG12" s="51">
        <v>486.1739277922467</v>
      </c>
      <c r="AH12" s="51">
        <v>512.36304956189</v>
      </c>
      <c r="AI12" s="49">
        <v>566.967766978427</v>
      </c>
      <c r="AJ12" s="49">
        <v>598.3255147650826</v>
      </c>
      <c r="AK12" s="49">
        <v>599.9705676981258</v>
      </c>
      <c r="AL12" s="49">
        <v>633.2048987920801</v>
      </c>
      <c r="AM12" s="49">
        <v>766.3796282534674</v>
      </c>
    </row>
    <row r="13" spans="1:39" ht="14.25">
      <c r="A13" s="6" t="s">
        <v>15</v>
      </c>
      <c r="B13" s="18"/>
      <c r="C13" s="18"/>
      <c r="D13" s="19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20"/>
      <c r="X13" s="20"/>
      <c r="Y13" s="20"/>
      <c r="Z13" s="20"/>
      <c r="AA13" s="20"/>
      <c r="AB13" s="20"/>
      <c r="AC13" s="20"/>
      <c r="AD13" s="20"/>
      <c r="AE13" s="52"/>
      <c r="AF13" s="52"/>
      <c r="AG13" s="52"/>
      <c r="AH13" s="52"/>
      <c r="AI13" s="52"/>
      <c r="AJ13" s="52"/>
      <c r="AK13" s="52"/>
      <c r="AL13" s="52"/>
      <c r="AM13" s="52"/>
    </row>
    <row r="14" spans="1:39" ht="14.25">
      <c r="A14" s="14" t="s">
        <v>16</v>
      </c>
      <c r="B14" s="15">
        <v>86.1</v>
      </c>
      <c r="C14" s="15">
        <v>88.7</v>
      </c>
      <c r="D14" s="16">
        <v>104.9</v>
      </c>
      <c r="E14" s="15">
        <v>110</v>
      </c>
      <c r="F14" s="15">
        <v>117.3</v>
      </c>
      <c r="G14" s="15">
        <v>106.7</v>
      </c>
      <c r="H14" s="15">
        <v>126</v>
      </c>
      <c r="I14" s="15">
        <v>116.1</v>
      </c>
      <c r="J14" s="21">
        <v>114.5</v>
      </c>
      <c r="K14" s="21">
        <v>118.2</v>
      </c>
      <c r="L14" s="21">
        <v>133.4</v>
      </c>
      <c r="M14" s="21">
        <v>126.9</v>
      </c>
      <c r="N14" s="15">
        <v>124.1</v>
      </c>
      <c r="O14" s="21">
        <v>134.95598047860003</v>
      </c>
      <c r="P14" s="21">
        <v>156.1440950975675</v>
      </c>
      <c r="Q14" s="21">
        <v>143.3256845635936</v>
      </c>
      <c r="R14" s="21">
        <v>144.4594062447186</v>
      </c>
      <c r="S14" s="21">
        <v>156.15551901315058</v>
      </c>
      <c r="T14" s="21">
        <v>167.21458791178358</v>
      </c>
      <c r="U14" s="21">
        <v>163.96392147960862</v>
      </c>
      <c r="V14" s="21">
        <v>170.19244361506</v>
      </c>
      <c r="W14" s="21">
        <v>171.53917394726</v>
      </c>
      <c r="X14" s="21">
        <v>178.91717264404997</v>
      </c>
      <c r="Y14" s="21">
        <v>185.7344893740036</v>
      </c>
      <c r="Z14" s="21">
        <v>192.1836637870496</v>
      </c>
      <c r="AA14" s="21">
        <v>203.68258637949998</v>
      </c>
      <c r="AB14" s="21">
        <v>212.724531906511</v>
      </c>
      <c r="AC14" s="21">
        <v>217.05413666434</v>
      </c>
      <c r="AD14" s="21">
        <v>220.15070156328</v>
      </c>
      <c r="AE14" s="53">
        <v>248.81462058939303</v>
      </c>
      <c r="AF14" s="50">
        <v>264.79487346763</v>
      </c>
      <c r="AG14" s="54">
        <v>264.97781239921295</v>
      </c>
      <c r="AH14" s="54">
        <v>274.3003922356394</v>
      </c>
      <c r="AI14" s="54">
        <v>299.425294841283</v>
      </c>
      <c r="AJ14" s="54">
        <v>316.375175497492</v>
      </c>
      <c r="AK14" s="54">
        <v>307.06514769602035</v>
      </c>
      <c r="AL14" s="54">
        <v>321.6030761220132</v>
      </c>
      <c r="AM14" s="54">
        <v>403.71669169081827</v>
      </c>
    </row>
    <row r="15" spans="1:39" ht="14.25">
      <c r="A15" s="13" t="s">
        <v>17</v>
      </c>
      <c r="B15" s="11">
        <v>63.6</v>
      </c>
      <c r="C15" s="11">
        <v>65.3</v>
      </c>
      <c r="D15" s="12">
        <v>79.7</v>
      </c>
      <c r="E15" s="11">
        <v>83.1</v>
      </c>
      <c r="F15" s="11">
        <v>86.8</v>
      </c>
      <c r="G15" s="11">
        <v>76.7</v>
      </c>
      <c r="H15" s="11">
        <v>95</v>
      </c>
      <c r="I15" s="11">
        <v>82.4</v>
      </c>
      <c r="J15" s="11">
        <v>80.2</v>
      </c>
      <c r="K15" s="11">
        <v>82.9</v>
      </c>
      <c r="L15" s="11">
        <v>96.4</v>
      </c>
      <c r="M15" s="11">
        <v>88.3</v>
      </c>
      <c r="N15" s="11">
        <v>82.6</v>
      </c>
      <c r="O15" s="11">
        <v>88.54044477091</v>
      </c>
      <c r="P15" s="11">
        <v>108.99946751931002</v>
      </c>
      <c r="Q15" s="11">
        <v>94.0866209229936</v>
      </c>
      <c r="R15" s="11">
        <v>93.8887467386436</v>
      </c>
      <c r="S15" s="11">
        <v>104.8101709194106</v>
      </c>
      <c r="T15" s="11">
        <v>113.6305621654836</v>
      </c>
      <c r="U15" s="11">
        <v>107.5556192667986</v>
      </c>
      <c r="V15" s="11">
        <v>111.09106985175</v>
      </c>
      <c r="W15" s="22">
        <v>110.62650083135999</v>
      </c>
      <c r="X15" s="22">
        <v>116.37648056364</v>
      </c>
      <c r="Y15" s="22">
        <v>120.60817338637362</v>
      </c>
      <c r="Z15" s="22">
        <v>123.79318703061459</v>
      </c>
      <c r="AA15" s="22">
        <v>132.49042271849999</v>
      </c>
      <c r="AB15" s="22">
        <v>138.86492212351</v>
      </c>
      <c r="AC15" s="22">
        <v>141.13914008337</v>
      </c>
      <c r="AD15" s="22">
        <v>139.43425517632</v>
      </c>
      <c r="AE15" s="55">
        <v>162.777684618203</v>
      </c>
      <c r="AF15" s="46">
        <v>175.49264181518</v>
      </c>
      <c r="AG15" s="55">
        <v>165.80953769197296</v>
      </c>
      <c r="AH15" s="55">
        <v>168.17641944942935</v>
      </c>
      <c r="AI15" s="55">
        <v>188.354935007133</v>
      </c>
      <c r="AJ15" s="55">
        <v>197.873461287322</v>
      </c>
      <c r="AK15" s="55">
        <v>182.8863004927904</v>
      </c>
      <c r="AL15" s="55">
        <v>181.25271773490317</v>
      </c>
      <c r="AM15" s="55">
        <v>224.01176408436828</v>
      </c>
    </row>
    <row r="16" spans="1:39" ht="14.25">
      <c r="A16" s="13" t="s">
        <v>18</v>
      </c>
      <c r="B16" s="11">
        <v>17.6</v>
      </c>
      <c r="C16" s="11">
        <v>18.3</v>
      </c>
      <c r="D16" s="12">
        <v>19.8</v>
      </c>
      <c r="E16" s="11">
        <v>21.3</v>
      </c>
      <c r="F16" s="11">
        <v>24.6</v>
      </c>
      <c r="G16" s="11">
        <v>23.7</v>
      </c>
      <c r="H16" s="11">
        <v>24.7</v>
      </c>
      <c r="I16" s="11">
        <v>25.9</v>
      </c>
      <c r="J16" s="11">
        <v>26.1</v>
      </c>
      <c r="K16" s="11">
        <v>26.6</v>
      </c>
      <c r="L16" s="11">
        <v>28.5</v>
      </c>
      <c r="M16" s="11">
        <v>29.5</v>
      </c>
      <c r="N16" s="11">
        <v>31.7</v>
      </c>
      <c r="O16" s="11">
        <v>33.881369990699994</v>
      </c>
      <c r="P16" s="11">
        <v>34.9310709818775</v>
      </c>
      <c r="Q16" s="11">
        <v>35.86122875871</v>
      </c>
      <c r="R16" s="11">
        <v>36.840799213574996</v>
      </c>
      <c r="S16" s="11">
        <v>39.2762285922</v>
      </c>
      <c r="T16" s="11">
        <v>42.69171823634</v>
      </c>
      <c r="U16" s="11">
        <v>45.08427805032001</v>
      </c>
      <c r="V16" s="11">
        <v>48.43444128781999</v>
      </c>
      <c r="W16" s="22">
        <v>48.402203113409996</v>
      </c>
      <c r="X16" s="22">
        <v>50.32005331392</v>
      </c>
      <c r="Y16" s="22">
        <v>51.80049974840001</v>
      </c>
      <c r="Z16" s="22">
        <v>54.939206360965</v>
      </c>
      <c r="AA16" s="22">
        <v>57.623096756449996</v>
      </c>
      <c r="AB16" s="22">
        <v>59.62659920906</v>
      </c>
      <c r="AC16" s="22">
        <v>61.251804368029994</v>
      </c>
      <c r="AD16" s="22">
        <v>65.2412616832</v>
      </c>
      <c r="AE16" s="55">
        <v>70.16657914533</v>
      </c>
      <c r="AF16" s="46">
        <v>72.05045368169</v>
      </c>
      <c r="AG16" s="55">
        <v>80.97365948938001</v>
      </c>
      <c r="AH16" s="55">
        <v>85.90346230885001</v>
      </c>
      <c r="AI16" s="55">
        <v>89.35363915429001</v>
      </c>
      <c r="AJ16" s="55">
        <v>95.31972988031</v>
      </c>
      <c r="AK16" s="55">
        <v>97.64772130585001</v>
      </c>
      <c r="AL16" s="55">
        <v>114.48967779623</v>
      </c>
      <c r="AM16" s="55">
        <v>134.42609617413</v>
      </c>
    </row>
    <row r="17" spans="1:39" ht="14.25">
      <c r="A17" s="13" t="s">
        <v>19</v>
      </c>
      <c r="B17" s="11">
        <v>3.4</v>
      </c>
      <c r="C17" s="11">
        <v>4.9</v>
      </c>
      <c r="D17" s="12">
        <v>5.1</v>
      </c>
      <c r="E17" s="11">
        <v>5.2</v>
      </c>
      <c r="F17" s="11">
        <v>5.3</v>
      </c>
      <c r="G17" s="11">
        <v>5.7</v>
      </c>
      <c r="H17" s="11">
        <v>5.7</v>
      </c>
      <c r="I17" s="11">
        <v>7.2</v>
      </c>
      <c r="J17" s="11">
        <v>7.4</v>
      </c>
      <c r="K17" s="11">
        <v>5.9</v>
      </c>
      <c r="L17" s="11">
        <v>6.4</v>
      </c>
      <c r="M17" s="11">
        <v>6.9</v>
      </c>
      <c r="N17" s="11">
        <v>7.3</v>
      </c>
      <c r="O17" s="11">
        <v>8.010550749</v>
      </c>
      <c r="P17" s="11">
        <v>7.937408119</v>
      </c>
      <c r="Q17" s="11">
        <v>8.937777876</v>
      </c>
      <c r="R17" s="11">
        <v>9.878722023</v>
      </c>
      <c r="S17" s="11">
        <v>10.156147085</v>
      </c>
      <c r="T17" s="11">
        <v>8.359666923959999</v>
      </c>
      <c r="U17" s="11">
        <v>8.97208821749</v>
      </c>
      <c r="V17" s="11">
        <v>8.69789335549</v>
      </c>
      <c r="W17" s="22">
        <v>9.60807533449</v>
      </c>
      <c r="X17" s="22">
        <v>9.084457513490001</v>
      </c>
      <c r="Y17" s="22">
        <v>10.06990703823</v>
      </c>
      <c r="Z17" s="22">
        <v>9.0749963483</v>
      </c>
      <c r="AA17" s="22">
        <v>10.125988020549999</v>
      </c>
      <c r="AB17" s="22">
        <v>12.125953505940998</v>
      </c>
      <c r="AC17" s="22">
        <v>11.58092691494</v>
      </c>
      <c r="AD17" s="22">
        <v>13.05881138376</v>
      </c>
      <c r="AE17" s="55">
        <v>13.60855450186</v>
      </c>
      <c r="AF17" s="46">
        <v>13.03897273876</v>
      </c>
      <c r="AG17" s="55">
        <v>14.35313999686</v>
      </c>
      <c r="AH17" s="55">
        <v>16.01194079636</v>
      </c>
      <c r="AI17" s="55">
        <v>17.246246663860003</v>
      </c>
      <c r="AJ17" s="55">
        <v>18.720825219860004</v>
      </c>
      <c r="AK17" s="55">
        <v>20.283568242380003</v>
      </c>
      <c r="AL17" s="55">
        <v>18.60568127088</v>
      </c>
      <c r="AM17" s="55">
        <v>33.01950078287004</v>
      </c>
    </row>
    <row r="18" spans="1:39" ht="14.25">
      <c r="A18" s="13" t="s">
        <v>20</v>
      </c>
      <c r="B18" s="11">
        <v>1.5</v>
      </c>
      <c r="C18" s="11">
        <v>0.2</v>
      </c>
      <c r="D18" s="12">
        <v>0.3</v>
      </c>
      <c r="E18" s="11">
        <v>0.4</v>
      </c>
      <c r="F18" s="11">
        <v>0.6</v>
      </c>
      <c r="G18" s="11">
        <v>0.7</v>
      </c>
      <c r="H18" s="11">
        <v>0.6</v>
      </c>
      <c r="I18" s="11">
        <v>0.6</v>
      </c>
      <c r="J18" s="11">
        <v>0.7</v>
      </c>
      <c r="K18" s="11">
        <v>2.7</v>
      </c>
      <c r="L18" s="11">
        <v>2.2</v>
      </c>
      <c r="M18" s="11">
        <v>2.2</v>
      </c>
      <c r="N18" s="11">
        <v>2.5</v>
      </c>
      <c r="O18" s="11">
        <v>4.52361496799</v>
      </c>
      <c r="P18" s="11">
        <v>4.2761484773800005</v>
      </c>
      <c r="Q18" s="11">
        <v>4.440057005889999</v>
      </c>
      <c r="R18" s="11">
        <v>3.8511382695</v>
      </c>
      <c r="S18" s="11">
        <v>1.91297241654</v>
      </c>
      <c r="T18" s="11">
        <v>2.532640586</v>
      </c>
      <c r="U18" s="11">
        <v>2.351935945</v>
      </c>
      <c r="V18" s="11">
        <v>1.96903912</v>
      </c>
      <c r="W18" s="22">
        <v>2.9023946679999995</v>
      </c>
      <c r="X18" s="22">
        <v>3.136181253</v>
      </c>
      <c r="Y18" s="22">
        <v>3.255909201</v>
      </c>
      <c r="Z18" s="22">
        <v>4.37627404717</v>
      </c>
      <c r="AA18" s="22">
        <v>3.443078884</v>
      </c>
      <c r="AB18" s="22">
        <v>2.107057068</v>
      </c>
      <c r="AC18" s="22">
        <v>3.082265298</v>
      </c>
      <c r="AD18" s="22">
        <v>2.41637332</v>
      </c>
      <c r="AE18" s="55">
        <v>2.261802324</v>
      </c>
      <c r="AF18" s="46">
        <v>4.212805232</v>
      </c>
      <c r="AG18" s="55">
        <v>3.841475221</v>
      </c>
      <c r="AH18" s="55">
        <v>4.208569681</v>
      </c>
      <c r="AI18" s="55">
        <v>4.470474016</v>
      </c>
      <c r="AJ18" s="55">
        <v>4.46115911</v>
      </c>
      <c r="AK18" s="55">
        <v>6.247557655</v>
      </c>
      <c r="AL18" s="55">
        <v>7.25499932</v>
      </c>
      <c r="AM18" s="55">
        <v>12.259330649450002</v>
      </c>
    </row>
    <row r="19" spans="1:39" ht="14.25">
      <c r="A19" s="10" t="s">
        <v>21</v>
      </c>
      <c r="B19" s="11">
        <v>13.6</v>
      </c>
      <c r="C19" s="11">
        <v>13.8</v>
      </c>
      <c r="D19" s="12">
        <v>14.1</v>
      </c>
      <c r="E19" s="11">
        <v>14.7</v>
      </c>
      <c r="F19" s="11">
        <v>17.4</v>
      </c>
      <c r="G19" s="11">
        <v>18.4</v>
      </c>
      <c r="H19" s="11">
        <v>18.7</v>
      </c>
      <c r="I19" s="11">
        <v>19.8</v>
      </c>
      <c r="J19" s="11">
        <v>17.7</v>
      </c>
      <c r="K19" s="11">
        <v>18.3</v>
      </c>
      <c r="L19" s="11">
        <v>13.8</v>
      </c>
      <c r="M19" s="11">
        <v>13.6</v>
      </c>
      <c r="N19" s="11">
        <v>18.9</v>
      </c>
      <c r="O19" s="11">
        <v>19.48223487291</v>
      </c>
      <c r="P19" s="11">
        <v>19.601284847909998</v>
      </c>
      <c r="Q19" s="11">
        <v>19.8889176068634</v>
      </c>
      <c r="R19" s="11">
        <v>21.9951648541155</v>
      </c>
      <c r="S19" s="11">
        <v>22.216609060127997</v>
      </c>
      <c r="T19" s="11">
        <v>20.65996028473</v>
      </c>
      <c r="U19" s="11">
        <v>20.87906308334</v>
      </c>
      <c r="V19" s="11">
        <v>14.9737367436</v>
      </c>
      <c r="W19" s="22">
        <v>13.82908123158</v>
      </c>
      <c r="X19" s="22">
        <v>13.390441472940001</v>
      </c>
      <c r="Y19" s="22">
        <v>14.103526265100001</v>
      </c>
      <c r="Z19" s="22">
        <v>14.4180286756484</v>
      </c>
      <c r="AA19" s="22">
        <v>12.12889868179</v>
      </c>
      <c r="AB19" s="22">
        <v>12.168019388479001</v>
      </c>
      <c r="AC19" s="22">
        <v>11.959606459080007</v>
      </c>
      <c r="AD19" s="22">
        <v>13.225974939225502</v>
      </c>
      <c r="AE19" s="55">
        <v>14.552282982340001</v>
      </c>
      <c r="AF19" s="46">
        <v>22.55652126654</v>
      </c>
      <c r="AG19" s="55">
        <v>25.518894356760004</v>
      </c>
      <c r="AH19" s="55">
        <v>32.72521718323001</v>
      </c>
      <c r="AI19" s="55">
        <v>50.535730643401905</v>
      </c>
      <c r="AJ19" s="55">
        <v>54.913521637369996</v>
      </c>
      <c r="AK19" s="55">
        <v>52.4437708768</v>
      </c>
      <c r="AL19" s="55">
        <v>61.60880715786</v>
      </c>
      <c r="AM19" s="55">
        <v>72.05723953794299</v>
      </c>
    </row>
    <row r="20" spans="1:39" ht="14.25">
      <c r="A20" s="10" t="s">
        <v>22</v>
      </c>
      <c r="B20" s="11">
        <v>6.8</v>
      </c>
      <c r="C20" s="11">
        <v>7.5</v>
      </c>
      <c r="D20" s="12">
        <v>9.6</v>
      </c>
      <c r="E20" s="11">
        <v>9.5</v>
      </c>
      <c r="F20" s="11">
        <v>9.3</v>
      </c>
      <c r="G20" s="11">
        <v>11.4</v>
      </c>
      <c r="H20" s="11">
        <v>15.8</v>
      </c>
      <c r="I20" s="11">
        <v>12.1</v>
      </c>
      <c r="J20" s="11">
        <v>12.1</v>
      </c>
      <c r="K20" s="11">
        <v>13</v>
      </c>
      <c r="L20" s="11">
        <v>18.1</v>
      </c>
      <c r="M20" s="11">
        <v>14.6</v>
      </c>
      <c r="N20" s="11">
        <v>13.7</v>
      </c>
      <c r="O20" s="11">
        <v>14.466018756993336</v>
      </c>
      <c r="P20" s="11">
        <v>15.463514803629998</v>
      </c>
      <c r="Q20" s="11">
        <v>14.305424505408904</v>
      </c>
      <c r="R20" s="11">
        <v>14.96894613290892</v>
      </c>
      <c r="S20" s="11">
        <v>17.31140691744838</v>
      </c>
      <c r="T20" s="11">
        <v>19.271982451148407</v>
      </c>
      <c r="U20" s="11">
        <v>17.7621160416084</v>
      </c>
      <c r="V20" s="11">
        <v>21.147958822400003</v>
      </c>
      <c r="W20" s="22">
        <v>21.02863140008045</v>
      </c>
      <c r="X20" s="22">
        <v>24.0196121861513</v>
      </c>
      <c r="Y20" s="22">
        <v>20.4617170246914</v>
      </c>
      <c r="Z20" s="22">
        <v>21.446474213193564</v>
      </c>
      <c r="AA20" s="22">
        <v>21.218665174309997</v>
      </c>
      <c r="AB20" s="22">
        <v>24.19255294971</v>
      </c>
      <c r="AC20" s="22">
        <v>24.987937752842498</v>
      </c>
      <c r="AD20" s="22">
        <v>37.32451324717417</v>
      </c>
      <c r="AE20" s="55">
        <v>29.794674574231667</v>
      </c>
      <c r="AF20" s="46">
        <v>25.337286148029442</v>
      </c>
      <c r="AG20" s="55">
        <v>25.30908992079</v>
      </c>
      <c r="AH20" s="55">
        <v>28.812101237706436</v>
      </c>
      <c r="AI20" s="55">
        <v>34.52510354483922</v>
      </c>
      <c r="AJ20" s="55">
        <v>38.044095542944</v>
      </c>
      <c r="AK20" s="55">
        <v>38.79175674097</v>
      </c>
      <c r="AL20" s="55">
        <v>35.7961711925786</v>
      </c>
      <c r="AM20" s="55">
        <v>46.88016598737895</v>
      </c>
    </row>
    <row r="21" spans="1:39" ht="14.25">
      <c r="A21" s="23" t="s">
        <v>23</v>
      </c>
      <c r="B21" s="24">
        <v>106.5</v>
      </c>
      <c r="C21" s="24">
        <v>110</v>
      </c>
      <c r="D21" s="25">
        <v>128.7</v>
      </c>
      <c r="E21" s="24">
        <v>134.2</v>
      </c>
      <c r="F21" s="24">
        <v>144</v>
      </c>
      <c r="G21" s="24">
        <v>136.5</v>
      </c>
      <c r="H21" s="24">
        <v>160.5</v>
      </c>
      <c r="I21" s="24">
        <v>148</v>
      </c>
      <c r="J21" s="24">
        <v>144.2</v>
      </c>
      <c r="K21" s="24">
        <v>149.5</v>
      </c>
      <c r="L21" s="24">
        <v>165.2</v>
      </c>
      <c r="M21" s="24">
        <v>155.1</v>
      </c>
      <c r="N21" s="24">
        <v>156.8</v>
      </c>
      <c r="O21" s="24">
        <v>168.90423410850337</v>
      </c>
      <c r="P21" s="24">
        <v>191.2088947491075</v>
      </c>
      <c r="Q21" s="24">
        <v>177.5200266758659</v>
      </c>
      <c r="R21" s="24">
        <v>181.423517231743</v>
      </c>
      <c r="S21" s="24">
        <v>195.68353499072697</v>
      </c>
      <c r="T21" s="24">
        <v>207.14653051165197</v>
      </c>
      <c r="U21" s="24">
        <v>202.648073467177</v>
      </c>
      <c r="V21" s="24">
        <v>206.31413918106</v>
      </c>
      <c r="W21" s="21">
        <v>206.39688657892046</v>
      </c>
      <c r="X21" s="21">
        <v>216.3272263031413</v>
      </c>
      <c r="Y21" s="21">
        <v>220.29973266379503</v>
      </c>
      <c r="Z21" s="21">
        <v>228.04816667589157</v>
      </c>
      <c r="AA21" s="21">
        <v>237.03015023560002</v>
      </c>
      <c r="AB21" s="21">
        <v>249.08510424470003</v>
      </c>
      <c r="AC21" s="21">
        <v>254.00168087626253</v>
      </c>
      <c r="AD21" s="21">
        <v>270.70118974967966</v>
      </c>
      <c r="AE21" s="54">
        <v>293.16157814596465</v>
      </c>
      <c r="AF21" s="50">
        <v>312.68868088219944</v>
      </c>
      <c r="AG21" s="54">
        <v>315.80579667676295</v>
      </c>
      <c r="AH21" s="54">
        <v>335.8377106565758</v>
      </c>
      <c r="AI21" s="54">
        <v>384.4861290295241</v>
      </c>
      <c r="AJ21" s="54">
        <v>409.33279267780597</v>
      </c>
      <c r="AK21" s="54">
        <v>398.3006753137904</v>
      </c>
      <c r="AL21" s="54">
        <v>419.0080544724518</v>
      </c>
      <c r="AM21" s="54">
        <v>522.6540972161403</v>
      </c>
    </row>
    <row r="22" spans="1:39" ht="14.25">
      <c r="A22" s="6" t="s">
        <v>24</v>
      </c>
      <c r="B22" s="18"/>
      <c r="C22" s="18"/>
      <c r="D22" s="1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0"/>
      <c r="X22" s="20"/>
      <c r="Y22" s="20"/>
      <c r="Z22" s="20"/>
      <c r="AA22" s="20"/>
      <c r="AB22" s="20"/>
      <c r="AC22" s="20"/>
      <c r="AD22" s="20"/>
      <c r="AE22" s="52"/>
      <c r="AF22" s="52"/>
      <c r="AG22" s="52"/>
      <c r="AH22" s="52"/>
      <c r="AI22" s="52"/>
      <c r="AJ22" s="52"/>
      <c r="AK22" s="52"/>
      <c r="AL22" s="52"/>
      <c r="AM22" s="52"/>
    </row>
    <row r="23" spans="1:39" ht="14.25">
      <c r="A23" s="10" t="s">
        <v>25</v>
      </c>
      <c r="B23" s="11">
        <v>11.9</v>
      </c>
      <c r="C23" s="11">
        <v>11.7</v>
      </c>
      <c r="D23" s="12">
        <v>13.7</v>
      </c>
      <c r="E23" s="11">
        <v>15</v>
      </c>
      <c r="F23" s="11">
        <v>17.1</v>
      </c>
      <c r="G23" s="11">
        <v>16.9</v>
      </c>
      <c r="H23" s="11">
        <v>18</v>
      </c>
      <c r="I23" s="11">
        <v>20.7</v>
      </c>
      <c r="J23" s="11">
        <v>23.3</v>
      </c>
      <c r="K23" s="11">
        <v>18.7</v>
      </c>
      <c r="L23" s="11">
        <v>17.5</v>
      </c>
      <c r="M23" s="11">
        <v>20.3</v>
      </c>
      <c r="N23" s="11">
        <v>19.1</v>
      </c>
      <c r="O23" s="11">
        <v>20.215387695341008</v>
      </c>
      <c r="P23" s="11">
        <v>20.167100399068</v>
      </c>
      <c r="Q23" s="11">
        <v>22.206725143503697</v>
      </c>
      <c r="R23" s="22">
        <v>22.998354908250505</v>
      </c>
      <c r="S23" s="22">
        <v>24.730344453739335</v>
      </c>
      <c r="T23" s="22">
        <v>25.862422277640476</v>
      </c>
      <c r="U23" s="22">
        <v>29.798281154277998</v>
      </c>
      <c r="V23" s="22">
        <v>31.25444341523667</v>
      </c>
      <c r="W23" s="22">
        <v>31.00326595799509</v>
      </c>
      <c r="X23" s="22">
        <v>28.2679793313108</v>
      </c>
      <c r="Y23" s="22">
        <v>33.411006203817</v>
      </c>
      <c r="Z23" s="22">
        <v>37.9900360139267</v>
      </c>
      <c r="AA23" s="22">
        <v>38.86467956594</v>
      </c>
      <c r="AB23" s="22">
        <v>38.11048102686</v>
      </c>
      <c r="AC23" s="22">
        <v>42.57563094726</v>
      </c>
      <c r="AD23" s="22">
        <v>45.53275498532001</v>
      </c>
      <c r="AE23" s="55">
        <v>46.84239293255834</v>
      </c>
      <c r="AF23" s="46">
        <v>45.823945756848566</v>
      </c>
      <c r="AG23" s="55">
        <v>53.877935928952006</v>
      </c>
      <c r="AH23" s="55">
        <v>56.43902779450022</v>
      </c>
      <c r="AI23" s="55">
        <v>57.49976816313817</v>
      </c>
      <c r="AJ23" s="55">
        <v>58.19958620144494</v>
      </c>
      <c r="AK23" s="55">
        <v>62.9117460261489</v>
      </c>
      <c r="AL23" s="55">
        <v>64.1077566145091</v>
      </c>
      <c r="AM23" s="55">
        <v>55.03155796534745</v>
      </c>
    </row>
    <row r="24" spans="1:39" ht="14.25">
      <c r="A24" s="13" t="s">
        <v>26</v>
      </c>
      <c r="B24" s="11">
        <v>6.9</v>
      </c>
      <c r="C24" s="11">
        <v>10.5</v>
      </c>
      <c r="D24" s="12">
        <v>10.3</v>
      </c>
      <c r="E24" s="11">
        <v>9.9</v>
      </c>
      <c r="F24" s="11">
        <v>10.3</v>
      </c>
      <c r="G24" s="11">
        <v>15</v>
      </c>
      <c r="H24" s="11">
        <v>13.7</v>
      </c>
      <c r="I24" s="11">
        <v>13.6</v>
      </c>
      <c r="J24" s="11">
        <v>13.4</v>
      </c>
      <c r="K24" s="11">
        <v>19.6</v>
      </c>
      <c r="L24" s="11">
        <v>17.7</v>
      </c>
      <c r="M24" s="11">
        <v>17.2</v>
      </c>
      <c r="N24" s="11">
        <v>16.7</v>
      </c>
      <c r="O24" s="11">
        <v>19.319149397649998</v>
      </c>
      <c r="P24" s="11">
        <v>16.81777558643</v>
      </c>
      <c r="Q24" s="11">
        <v>16.3509933525401</v>
      </c>
      <c r="R24" s="22">
        <v>15.686134101086902</v>
      </c>
      <c r="S24" s="22">
        <v>21.2492512550219</v>
      </c>
      <c r="T24" s="22">
        <v>19.242583378396397</v>
      </c>
      <c r="U24" s="22">
        <v>19.7310860261664</v>
      </c>
      <c r="V24" s="22">
        <v>19.246363132440003</v>
      </c>
      <c r="W24" s="22">
        <v>28.770545616360003</v>
      </c>
      <c r="X24" s="22">
        <v>27.159109798940005</v>
      </c>
      <c r="Y24" s="22">
        <v>27.4746323073664</v>
      </c>
      <c r="Z24" s="22">
        <v>27.7271773496316</v>
      </c>
      <c r="AA24" s="22">
        <v>35.021135356470005</v>
      </c>
      <c r="AB24" s="22">
        <v>29.099863412010002</v>
      </c>
      <c r="AC24" s="22">
        <v>28.91299157459</v>
      </c>
      <c r="AD24" s="22">
        <v>27.390265878570002</v>
      </c>
      <c r="AE24" s="55">
        <v>40.67021186453999</v>
      </c>
      <c r="AF24" s="46">
        <v>35.187673467243066</v>
      </c>
      <c r="AG24" s="55">
        <v>35.669982049792004</v>
      </c>
      <c r="AH24" s="55">
        <v>33.39731532869199</v>
      </c>
      <c r="AI24" s="55">
        <v>49.9311935935538</v>
      </c>
      <c r="AJ24" s="55">
        <v>44.21243716410601</v>
      </c>
      <c r="AK24" s="55">
        <v>42.12822913301999</v>
      </c>
      <c r="AL24" s="55">
        <v>38.822115132086</v>
      </c>
      <c r="AM24" s="55">
        <v>44.795001361109236</v>
      </c>
    </row>
    <row r="25" spans="1:39" ht="14.25">
      <c r="A25" s="13" t="s">
        <v>27</v>
      </c>
      <c r="B25" s="11">
        <v>5</v>
      </c>
      <c r="C25" s="11">
        <v>1.2</v>
      </c>
      <c r="D25" s="12">
        <v>3.4</v>
      </c>
      <c r="E25" s="11">
        <v>5.1</v>
      </c>
      <c r="F25" s="11">
        <v>6.8</v>
      </c>
      <c r="G25" s="11">
        <v>1.9</v>
      </c>
      <c r="H25" s="11">
        <v>4.3</v>
      </c>
      <c r="I25" s="11">
        <v>7.1</v>
      </c>
      <c r="J25" s="11">
        <v>9.8</v>
      </c>
      <c r="K25" s="11">
        <v>-0.9</v>
      </c>
      <c r="L25" s="11">
        <v>-0.1</v>
      </c>
      <c r="M25" s="11">
        <v>3.1</v>
      </c>
      <c r="N25" s="11">
        <v>2.4</v>
      </c>
      <c r="O25" s="11">
        <v>0.8962382976909999</v>
      </c>
      <c r="P25" s="11">
        <v>3.349324811638</v>
      </c>
      <c r="Q25" s="11">
        <v>5.751661520963598</v>
      </c>
      <c r="R25" s="22">
        <v>7.312220807163601</v>
      </c>
      <c r="S25" s="22">
        <v>3.481093198717434</v>
      </c>
      <c r="T25" s="22">
        <v>6.619838899244082</v>
      </c>
      <c r="U25" s="22">
        <v>10.0671951281116</v>
      </c>
      <c r="V25" s="22">
        <v>12.008080282796666</v>
      </c>
      <c r="W25" s="22">
        <v>2.2327203416350865</v>
      </c>
      <c r="X25" s="22">
        <v>1.1088695323708007</v>
      </c>
      <c r="Y25" s="22">
        <v>5.9363738964506005</v>
      </c>
      <c r="Z25" s="22">
        <v>10.2628586642951</v>
      </c>
      <c r="AA25" s="22">
        <v>3.8435442094699996</v>
      </c>
      <c r="AB25" s="22">
        <v>9.01061761485</v>
      </c>
      <c r="AC25" s="22">
        <v>13.66263937267</v>
      </c>
      <c r="AD25" s="22">
        <v>18.14248910675</v>
      </c>
      <c r="AE25" s="55">
        <v>6.172181068018333</v>
      </c>
      <c r="AF25" s="46">
        <v>10.636272289605497</v>
      </c>
      <c r="AG25" s="55">
        <v>18.207953879159998</v>
      </c>
      <c r="AH25" s="55">
        <v>23.041712465808228</v>
      </c>
      <c r="AI25" s="55">
        <v>7.5685745695843964</v>
      </c>
      <c r="AJ25" s="55">
        <v>13.98714903733893</v>
      </c>
      <c r="AK25" s="55">
        <v>20.783516893128898</v>
      </c>
      <c r="AL25" s="55">
        <v>25.2856414824231</v>
      </c>
      <c r="AM25" s="55">
        <v>10.236556604238224</v>
      </c>
    </row>
    <row r="26" spans="1:39" ht="14.25">
      <c r="A26" s="10" t="s">
        <v>28</v>
      </c>
      <c r="B26" s="11">
        <v>22.3</v>
      </c>
      <c r="C26" s="11">
        <v>22.9</v>
      </c>
      <c r="D26" s="12">
        <v>23.5</v>
      </c>
      <c r="E26" s="11">
        <v>23.7</v>
      </c>
      <c r="F26" s="11">
        <v>24.9</v>
      </c>
      <c r="G26" s="11">
        <v>25.3</v>
      </c>
      <c r="H26" s="11">
        <v>26.6</v>
      </c>
      <c r="I26" s="11">
        <v>27.6</v>
      </c>
      <c r="J26" s="11">
        <v>28.9</v>
      </c>
      <c r="K26" s="11">
        <v>29.8</v>
      </c>
      <c r="L26" s="11">
        <v>33.5</v>
      </c>
      <c r="M26" s="11">
        <v>34.1</v>
      </c>
      <c r="N26" s="11">
        <v>35.2</v>
      </c>
      <c r="O26" s="11">
        <v>34.64523819</v>
      </c>
      <c r="P26" s="11">
        <v>35.782465616</v>
      </c>
      <c r="Q26" s="11">
        <v>36.498426327516995</v>
      </c>
      <c r="R26" s="22">
        <v>38.5075025868755</v>
      </c>
      <c r="S26" s="22">
        <v>39.1314417191371</v>
      </c>
      <c r="T26" s="22">
        <v>37.44311118272</v>
      </c>
      <c r="U26" s="22">
        <v>38.49512311174</v>
      </c>
      <c r="V26" s="22">
        <v>40.87708208877</v>
      </c>
      <c r="W26" s="22">
        <v>41.86021831395</v>
      </c>
      <c r="X26" s="22">
        <v>42.706338302949995</v>
      </c>
      <c r="Y26" s="22">
        <v>43.59687082195</v>
      </c>
      <c r="Z26" s="22">
        <v>47.07026798735</v>
      </c>
      <c r="AA26" s="22">
        <v>47.878503257869994</v>
      </c>
      <c r="AB26" s="22">
        <v>49.02184070952</v>
      </c>
      <c r="AC26" s="22">
        <v>50.55752265562</v>
      </c>
      <c r="AD26" s="22">
        <v>54.986407277400005</v>
      </c>
      <c r="AE26" s="55">
        <v>56.79439524069</v>
      </c>
      <c r="AF26" s="46">
        <v>57.74181561849001</v>
      </c>
      <c r="AG26" s="55">
        <v>58.99700540432001</v>
      </c>
      <c r="AH26" s="55">
        <v>60.655950515680004</v>
      </c>
      <c r="AI26" s="55">
        <v>62.11261679452969</v>
      </c>
      <c r="AJ26" s="55">
        <v>64.44543632228999</v>
      </c>
      <c r="AK26" s="55">
        <v>70.10831376063</v>
      </c>
      <c r="AL26" s="55">
        <v>71.68626024983999</v>
      </c>
      <c r="AM26" s="55">
        <v>101.04360875208</v>
      </c>
    </row>
    <row r="27" spans="1:39" ht="14.25">
      <c r="A27" s="10" t="s">
        <v>29</v>
      </c>
      <c r="B27" s="11">
        <v>18.7</v>
      </c>
      <c r="C27" s="11">
        <v>20.6</v>
      </c>
      <c r="D27" s="12">
        <v>21.7</v>
      </c>
      <c r="E27" s="11">
        <v>22</v>
      </c>
      <c r="F27" s="11">
        <v>23</v>
      </c>
      <c r="G27" s="11">
        <v>23.3</v>
      </c>
      <c r="H27" s="11">
        <v>25.1</v>
      </c>
      <c r="I27" s="11">
        <v>25.1</v>
      </c>
      <c r="J27" s="11">
        <v>26.3</v>
      </c>
      <c r="K27" s="11">
        <v>27.9</v>
      </c>
      <c r="L27" s="11">
        <v>31.5</v>
      </c>
      <c r="M27" s="11">
        <v>33</v>
      </c>
      <c r="N27" s="11">
        <v>33.2</v>
      </c>
      <c r="O27" s="11">
        <v>33.797359159</v>
      </c>
      <c r="P27" s="11">
        <v>35.972822484</v>
      </c>
      <c r="Q27" s="11">
        <v>36.13723677265</v>
      </c>
      <c r="R27" s="22">
        <v>36.592194037510005</v>
      </c>
      <c r="S27" s="22">
        <v>37.530337744149996</v>
      </c>
      <c r="T27" s="22">
        <v>42.71954311836</v>
      </c>
      <c r="U27" s="22">
        <v>42.39553638828</v>
      </c>
      <c r="V27" s="22">
        <v>42.2849531235</v>
      </c>
      <c r="W27" s="22">
        <v>42.1904469702</v>
      </c>
      <c r="X27" s="22">
        <v>42.91610391</v>
      </c>
      <c r="Y27" s="22">
        <v>44.73524904147</v>
      </c>
      <c r="Z27" s="22">
        <v>42.989467934589996</v>
      </c>
      <c r="AA27" s="22">
        <v>44.45206687482</v>
      </c>
      <c r="AB27" s="22">
        <v>49.60537726282</v>
      </c>
      <c r="AC27" s="22">
        <v>49.840031342269995</v>
      </c>
      <c r="AD27" s="22">
        <v>50.196420941099994</v>
      </c>
      <c r="AE27" s="55">
        <v>51.98513175407</v>
      </c>
      <c r="AF27" s="46">
        <v>56.66945601163</v>
      </c>
      <c r="AG27" s="55">
        <v>57.49534107144</v>
      </c>
      <c r="AH27" s="55">
        <v>59.430365645849996</v>
      </c>
      <c r="AI27" s="55">
        <v>62.86940898466666</v>
      </c>
      <c r="AJ27" s="55">
        <v>66.34855648000999</v>
      </c>
      <c r="AK27" s="55">
        <v>68.65136145054001</v>
      </c>
      <c r="AL27" s="55">
        <v>78.40025054304</v>
      </c>
      <c r="AM27" s="55">
        <v>87.65036431892</v>
      </c>
    </row>
    <row r="28" spans="1:39" ht="14.25">
      <c r="A28" s="14" t="s">
        <v>30</v>
      </c>
      <c r="B28" s="15">
        <v>52.8</v>
      </c>
      <c r="C28" s="15">
        <v>55.2</v>
      </c>
      <c r="D28" s="16">
        <v>58.8</v>
      </c>
      <c r="E28" s="15">
        <v>60.8</v>
      </c>
      <c r="F28" s="15">
        <v>65</v>
      </c>
      <c r="G28" s="15">
        <v>65.4</v>
      </c>
      <c r="H28" s="15">
        <v>69.7</v>
      </c>
      <c r="I28" s="15">
        <v>73.5</v>
      </c>
      <c r="J28" s="15">
        <v>78.5</v>
      </c>
      <c r="K28" s="15">
        <v>76.4</v>
      </c>
      <c r="L28" s="15" t="e">
        <f>-AO</f>
        <v>#NAME?</v>
      </c>
      <c r="M28" s="15">
        <v>87.3</v>
      </c>
      <c r="N28" s="15">
        <v>87.5</v>
      </c>
      <c r="O28" s="15">
        <v>88.65798504434102</v>
      </c>
      <c r="P28" s="15">
        <v>91.92238849906799</v>
      </c>
      <c r="Q28" s="15">
        <v>94.73831797367069</v>
      </c>
      <c r="R28" s="15">
        <v>98.098051532636</v>
      </c>
      <c r="S28" s="15">
        <v>101.39212391702642</v>
      </c>
      <c r="T28" s="15">
        <v>106.02507657872049</v>
      </c>
      <c r="U28" s="15">
        <v>110.68894065429801</v>
      </c>
      <c r="V28" s="15">
        <v>114.41647862750668</v>
      </c>
      <c r="W28" s="15">
        <v>115.05393124214508</v>
      </c>
      <c r="X28" s="15">
        <v>113.89042154426079</v>
      </c>
      <c r="Y28" s="15">
        <v>121.743126067237</v>
      </c>
      <c r="Z28" s="15">
        <v>128.04977193586672</v>
      </c>
      <c r="AA28" s="15">
        <v>131.19524969863</v>
      </c>
      <c r="AB28" s="15">
        <v>136.7376989992</v>
      </c>
      <c r="AC28" s="15">
        <v>142.97318494515</v>
      </c>
      <c r="AD28" s="15">
        <v>150.71558320382002</v>
      </c>
      <c r="AE28" s="51">
        <v>155.62191992731832</v>
      </c>
      <c r="AF28" s="51">
        <v>160.23521738696857</v>
      </c>
      <c r="AG28" s="51">
        <v>170.370282404712</v>
      </c>
      <c r="AH28" s="51">
        <v>176.5253439560302</v>
      </c>
      <c r="AI28" s="51">
        <v>182.48179394233455</v>
      </c>
      <c r="AJ28" s="51">
        <v>188.99357900374494</v>
      </c>
      <c r="AK28" s="51">
        <v>201.67142123731892</v>
      </c>
      <c r="AL28" s="51">
        <v>214.1942674073891</v>
      </c>
      <c r="AM28" s="51">
        <v>243.7255310363474</v>
      </c>
    </row>
    <row r="29" spans="1:39" ht="14.25">
      <c r="A29" s="6" t="s">
        <v>31</v>
      </c>
      <c r="B29" s="26">
        <v>159.3</v>
      </c>
      <c r="C29" s="26">
        <v>165.2</v>
      </c>
      <c r="D29" s="27">
        <v>187.5</v>
      </c>
      <c r="E29" s="26">
        <v>195</v>
      </c>
      <c r="F29" s="26">
        <v>209</v>
      </c>
      <c r="G29" s="26">
        <v>201.9</v>
      </c>
      <c r="H29" s="26">
        <v>230.3</v>
      </c>
      <c r="I29" s="26">
        <v>221.5</v>
      </c>
      <c r="J29" s="26">
        <v>222.7</v>
      </c>
      <c r="K29" s="26">
        <v>225.9</v>
      </c>
      <c r="L29" s="26">
        <v>247.7</v>
      </c>
      <c r="M29" s="26">
        <v>242.5</v>
      </c>
      <c r="N29" s="26">
        <v>244.3</v>
      </c>
      <c r="O29" s="26">
        <v>257.56221915284436</v>
      </c>
      <c r="P29" s="26">
        <v>283.13128324817546</v>
      </c>
      <c r="Q29" s="26">
        <v>272.2583446495366</v>
      </c>
      <c r="R29" s="26">
        <v>279.521568764379</v>
      </c>
      <c r="S29" s="26">
        <v>297.0756589077534</v>
      </c>
      <c r="T29" s="26">
        <v>313.1716070903724</v>
      </c>
      <c r="U29" s="26">
        <v>313.337014121475</v>
      </c>
      <c r="V29" s="26">
        <v>320.73061780856665</v>
      </c>
      <c r="W29" s="26">
        <v>321.4508178210655</v>
      </c>
      <c r="X29" s="26">
        <v>330.2176478474021</v>
      </c>
      <c r="Y29" s="26">
        <v>342.042858731032</v>
      </c>
      <c r="Z29" s="26">
        <v>356.0979386117583</v>
      </c>
      <c r="AA29" s="26">
        <v>368.22539993423</v>
      </c>
      <c r="AB29" s="26">
        <v>385.82280324389995</v>
      </c>
      <c r="AC29" s="26">
        <v>396.9748658214125</v>
      </c>
      <c r="AD29" s="26">
        <v>421.4167729534996</v>
      </c>
      <c r="AE29" s="56">
        <v>448.78349807328294</v>
      </c>
      <c r="AF29" s="57">
        <v>472.9238982691681</v>
      </c>
      <c r="AG29" s="56">
        <v>486.176079081475</v>
      </c>
      <c r="AH29" s="56">
        <v>512.3630546126061</v>
      </c>
      <c r="AI29" s="56">
        <v>566.9679229718587</v>
      </c>
      <c r="AJ29" s="56">
        <v>598.3263716815509</v>
      </c>
      <c r="AK29" s="56">
        <v>599.9720965511093</v>
      </c>
      <c r="AL29" s="56">
        <v>633.202321879841</v>
      </c>
      <c r="AM29" s="56">
        <v>766.3796282524877</v>
      </c>
    </row>
    <row r="31" spans="32:39" ht="14.25">
      <c r="AF31" s="58"/>
      <c r="AG31" s="58"/>
      <c r="AH31" s="58"/>
      <c r="AL31" s="58"/>
      <c r="AM31" s="58"/>
    </row>
  </sheetData>
  <sheetProtection/>
  <mergeCells count="10">
    <mergeCell ref="AI2:AL2"/>
    <mergeCell ref="W2:Z2"/>
    <mergeCell ref="AA2:AD2"/>
    <mergeCell ref="AE2:AH2"/>
    <mergeCell ref="A2:A3"/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18"/>
  <sheetViews>
    <sheetView showGridLines="0" zoomScale="99" zoomScaleNormal="99" zoomScalePageLayoutView="0" workbookViewId="0" topLeftCell="A1">
      <pane xSplit="1" topLeftCell="W1" activePane="topRight" state="frozen"/>
      <selection pane="topLeft" activeCell="A1" sqref="A1"/>
      <selection pane="topRight" activeCell="Z2" sqref="Z2"/>
    </sheetView>
  </sheetViews>
  <sheetFormatPr defaultColWidth="9.140625" defaultRowHeight="15"/>
  <cols>
    <col min="1" max="1" width="38.7109375" style="0" customWidth="1"/>
  </cols>
  <sheetData>
    <row r="2" ht="46.5">
      <c r="A2" s="44" t="s">
        <v>32</v>
      </c>
    </row>
    <row r="3" spans="1:39" ht="14.25">
      <c r="A3" s="65"/>
      <c r="B3" s="3">
        <v>2014</v>
      </c>
      <c r="C3" s="64">
        <v>2015</v>
      </c>
      <c r="D3" s="64"/>
      <c r="E3" s="64"/>
      <c r="F3" s="64"/>
      <c r="G3" s="64">
        <v>2016</v>
      </c>
      <c r="H3" s="64"/>
      <c r="I3" s="64"/>
      <c r="J3" s="64"/>
      <c r="K3" s="64">
        <v>2017</v>
      </c>
      <c r="L3" s="64"/>
      <c r="M3" s="64"/>
      <c r="N3" s="64"/>
      <c r="O3" s="64">
        <v>2018</v>
      </c>
      <c r="P3" s="64"/>
      <c r="Q3" s="64"/>
      <c r="R3" s="64"/>
      <c r="S3" s="64">
        <v>2019</v>
      </c>
      <c r="T3" s="64"/>
      <c r="U3" s="64"/>
      <c r="V3" s="64"/>
      <c r="W3" s="64">
        <v>2020</v>
      </c>
      <c r="X3" s="64"/>
      <c r="Y3" s="64"/>
      <c r="Z3" s="64"/>
      <c r="AA3" s="64">
        <v>2021</v>
      </c>
      <c r="AB3" s="64"/>
      <c r="AC3" s="64"/>
      <c r="AD3" s="64"/>
      <c r="AE3" s="64">
        <v>2022</v>
      </c>
      <c r="AF3" s="64"/>
      <c r="AG3" s="64"/>
      <c r="AH3" s="64"/>
      <c r="AI3" s="64">
        <v>2023</v>
      </c>
      <c r="AJ3" s="64"/>
      <c r="AK3" s="64"/>
      <c r="AL3" s="64"/>
      <c r="AM3" s="63">
        <v>2024</v>
      </c>
    </row>
    <row r="4" spans="1:39" ht="14.25">
      <c r="A4" s="65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3" t="s">
        <v>4</v>
      </c>
      <c r="N4" s="3" t="s">
        <v>1</v>
      </c>
      <c r="O4" s="3" t="s">
        <v>2</v>
      </c>
      <c r="P4" s="3" t="s">
        <v>3</v>
      </c>
      <c r="Q4" s="3" t="s">
        <v>5</v>
      </c>
      <c r="R4" s="3" t="s">
        <v>1</v>
      </c>
      <c r="S4" s="4" t="s">
        <v>2</v>
      </c>
      <c r="T4" s="4" t="s">
        <v>3</v>
      </c>
      <c r="U4" s="4" t="s">
        <v>5</v>
      </c>
      <c r="V4" s="28" t="s">
        <v>1</v>
      </c>
      <c r="W4" s="3" t="s">
        <v>2</v>
      </c>
      <c r="X4" s="3" t="s">
        <v>3</v>
      </c>
      <c r="Y4" s="3" t="s">
        <v>5</v>
      </c>
      <c r="Z4" s="3" t="s">
        <v>1</v>
      </c>
      <c r="AA4" s="3" t="s">
        <v>2</v>
      </c>
      <c r="AB4" s="3" t="s">
        <v>3</v>
      </c>
      <c r="AC4" s="3" t="s">
        <v>5</v>
      </c>
      <c r="AD4" s="3" t="s">
        <v>1</v>
      </c>
      <c r="AE4" s="3" t="s">
        <v>2</v>
      </c>
      <c r="AF4" s="3" t="s">
        <v>3</v>
      </c>
      <c r="AG4" s="3" t="s">
        <v>5</v>
      </c>
      <c r="AH4" s="3" t="s">
        <v>1</v>
      </c>
      <c r="AI4" s="62" t="s">
        <v>2</v>
      </c>
      <c r="AJ4" s="62" t="s">
        <v>3</v>
      </c>
      <c r="AK4" s="62" t="s">
        <v>5</v>
      </c>
      <c r="AL4" s="62" t="s">
        <v>1</v>
      </c>
      <c r="AM4" s="63" t="s">
        <v>2</v>
      </c>
    </row>
    <row r="5" spans="1:39" ht="14.25">
      <c r="A5" s="10" t="s">
        <v>33</v>
      </c>
      <c r="B5" s="11">
        <v>28.7</v>
      </c>
      <c r="C5" s="11">
        <v>7.7</v>
      </c>
      <c r="D5" s="12">
        <v>16.2</v>
      </c>
      <c r="E5" s="11">
        <v>25.1</v>
      </c>
      <c r="F5" s="11">
        <v>35.1</v>
      </c>
      <c r="G5" s="11">
        <v>9.6</v>
      </c>
      <c r="H5" s="11">
        <v>19.9</v>
      </c>
      <c r="I5" s="11">
        <v>30.7</v>
      </c>
      <c r="J5" s="11">
        <v>41.9</v>
      </c>
      <c r="K5" s="11">
        <v>10.2</v>
      </c>
      <c r="L5" s="11">
        <v>21.4</v>
      </c>
      <c r="M5" s="11">
        <v>33.1</v>
      </c>
      <c r="N5" s="11">
        <v>44.3</v>
      </c>
      <c r="O5" s="11">
        <v>11.0248395298536</v>
      </c>
      <c r="P5" s="11">
        <v>22.99040708323</v>
      </c>
      <c r="Q5" s="11">
        <v>35.2642971055736</v>
      </c>
      <c r="R5" s="11">
        <v>48.1276011188236</v>
      </c>
      <c r="S5" s="11">
        <v>14.3975370892236</v>
      </c>
      <c r="T5" s="11">
        <v>26.2447080442661</v>
      </c>
      <c r="U5" s="11">
        <v>38.7063711201336</v>
      </c>
      <c r="V5" s="11">
        <v>53.720816870776666</v>
      </c>
      <c r="W5" s="11">
        <v>15.720315466935086</v>
      </c>
      <c r="X5" s="11">
        <v>30.721809302915084</v>
      </c>
      <c r="Y5" s="11">
        <v>41.4225733741136</v>
      </c>
      <c r="Z5" s="11">
        <v>57.570479706063594</v>
      </c>
      <c r="AA5" s="11">
        <v>15.71576388674</v>
      </c>
      <c r="AB5" s="11">
        <v>30.26189741468</v>
      </c>
      <c r="AC5" s="11">
        <v>46.63124876778</v>
      </c>
      <c r="AD5" s="11">
        <v>64.2316846115</v>
      </c>
      <c r="AE5" s="11">
        <v>18.019751496300003</v>
      </c>
      <c r="AF5" s="59">
        <v>36.61384506082549</v>
      </c>
      <c r="AG5" s="11">
        <v>57.173788655770004</v>
      </c>
      <c r="AH5" s="11">
        <v>79.28897240083522</v>
      </c>
      <c r="AI5" s="11">
        <v>23.450546014501</v>
      </c>
      <c r="AJ5" s="11">
        <v>47.2399635953656</v>
      </c>
      <c r="AK5" s="11">
        <v>72.2614697656489</v>
      </c>
      <c r="AL5" s="11">
        <v>99.9930937215717</v>
      </c>
      <c r="AM5" s="11">
        <v>39.6676611899851</v>
      </c>
    </row>
    <row r="6" spans="1:39" ht="14.25">
      <c r="A6" s="10" t="s">
        <v>34</v>
      </c>
      <c r="B6" s="11">
        <v>2.1</v>
      </c>
      <c r="C6" s="11">
        <v>0.6</v>
      </c>
      <c r="D6" s="12">
        <v>1.3</v>
      </c>
      <c r="E6" s="11">
        <v>1.9</v>
      </c>
      <c r="F6" s="11">
        <v>2.7</v>
      </c>
      <c r="G6" s="11">
        <v>0.7</v>
      </c>
      <c r="H6" s="11">
        <v>1.6</v>
      </c>
      <c r="I6" s="11">
        <v>2.2</v>
      </c>
      <c r="J6" s="11">
        <v>2.9</v>
      </c>
      <c r="K6" s="11">
        <v>0.7</v>
      </c>
      <c r="L6" s="11">
        <v>1.4</v>
      </c>
      <c r="M6" s="11">
        <v>2.5</v>
      </c>
      <c r="N6" s="11">
        <v>3.3</v>
      </c>
      <c r="O6" s="11">
        <v>0.7421065875340571</v>
      </c>
      <c r="P6" s="11">
        <v>1.664585378290881</v>
      </c>
      <c r="Q6" s="11">
        <v>2.657596516318173</v>
      </c>
      <c r="R6" s="11">
        <v>3.670877833882987</v>
      </c>
      <c r="S6" s="11">
        <v>0.954718548890399</v>
      </c>
      <c r="T6" s="11">
        <v>0.8242167980800003</v>
      </c>
      <c r="U6" s="11">
        <v>2.86693881861</v>
      </c>
      <c r="V6" s="11">
        <v>3.90492104867</v>
      </c>
      <c r="W6" s="11">
        <v>1.1439892915799998</v>
      </c>
      <c r="X6" s="11">
        <v>2.6010766753900003</v>
      </c>
      <c r="Y6" s="11">
        <v>2.8480829458599994</v>
      </c>
      <c r="Z6" s="11">
        <v>3.8881168771900003</v>
      </c>
      <c r="AA6" s="11">
        <v>1.23599182187</v>
      </c>
      <c r="AB6" s="11">
        <v>2.3644436823</v>
      </c>
      <c r="AC6" s="11">
        <v>3.62103312901</v>
      </c>
      <c r="AD6" s="11">
        <v>4.94885450036</v>
      </c>
      <c r="AE6" s="11">
        <v>1.7952272788599999</v>
      </c>
      <c r="AF6" s="59">
        <v>3.8693309585</v>
      </c>
      <c r="AG6" s="11">
        <v>4.78283052059</v>
      </c>
      <c r="AH6" s="11">
        <v>6.764840991489999</v>
      </c>
      <c r="AI6" s="11">
        <v>1.4734982295795498</v>
      </c>
      <c r="AJ6" s="11">
        <v>4.81818782077</v>
      </c>
      <c r="AK6" s="11">
        <v>7.1390413201700005</v>
      </c>
      <c r="AL6" s="11">
        <v>10.27232647227</v>
      </c>
      <c r="AM6" s="11">
        <v>3.9123193290350007</v>
      </c>
    </row>
    <row r="7" spans="1:39" ht="14.25">
      <c r="A7" s="10" t="s">
        <v>35</v>
      </c>
      <c r="B7" s="11">
        <v>26.6</v>
      </c>
      <c r="C7" s="11">
        <v>7.1</v>
      </c>
      <c r="D7" s="12">
        <v>14.9</v>
      </c>
      <c r="E7" s="11">
        <v>23.2</v>
      </c>
      <c r="F7" s="11">
        <v>32.4</v>
      </c>
      <c r="G7" s="11">
        <v>9</v>
      </c>
      <c r="H7" s="11">
        <v>18.3</v>
      </c>
      <c r="I7" s="11">
        <v>28.4</v>
      </c>
      <c r="J7" s="11">
        <v>39.1</v>
      </c>
      <c r="K7" s="11">
        <v>9.5</v>
      </c>
      <c r="L7" s="11">
        <v>20</v>
      </c>
      <c r="M7" s="11">
        <v>30.6</v>
      </c>
      <c r="N7" s="11">
        <v>41</v>
      </c>
      <c r="O7" s="11">
        <v>10.282732942319544</v>
      </c>
      <c r="P7" s="11">
        <v>21.325821704939116</v>
      </c>
      <c r="Q7" s="11">
        <v>32.60670058925543</v>
      </c>
      <c r="R7" s="11">
        <v>44.456723284940615</v>
      </c>
      <c r="S7" s="11">
        <v>13.442818540333203</v>
      </c>
      <c r="T7" s="11">
        <v>24.30868193800608</v>
      </c>
      <c r="U7" s="11">
        <v>35.83943230152361</v>
      </c>
      <c r="V7" s="11">
        <v>49.81589582210666</v>
      </c>
      <c r="W7" s="11">
        <v>14.576326175355087</v>
      </c>
      <c r="X7" s="11">
        <v>28.120732627525086</v>
      </c>
      <c r="Y7" s="11">
        <v>38.574490428253604</v>
      </c>
      <c r="Z7" s="11">
        <v>53.68236282887359</v>
      </c>
      <c r="AA7" s="11">
        <v>14.479772064870001</v>
      </c>
      <c r="AB7" s="11">
        <v>27.897453732379997</v>
      </c>
      <c r="AC7" s="11">
        <v>43.01021563876999</v>
      </c>
      <c r="AD7" s="11">
        <v>59.28283011114</v>
      </c>
      <c r="AE7" s="11">
        <v>16.224524217440003</v>
      </c>
      <c r="AF7" s="59">
        <v>32.744514102325496</v>
      </c>
      <c r="AG7" s="11">
        <v>52.39095813517999</v>
      </c>
      <c r="AH7" s="11">
        <v>72.52413140934522</v>
      </c>
      <c r="AI7" s="11">
        <v>21.977047784921453</v>
      </c>
      <c r="AJ7" s="11">
        <v>42.421775774595595</v>
      </c>
      <c r="AK7" s="11">
        <v>65.1224284454789</v>
      </c>
      <c r="AL7" s="11">
        <v>89.7207672493017</v>
      </c>
      <c r="AM7" s="11">
        <v>35.7553418609501</v>
      </c>
    </row>
    <row r="8" spans="1:39" ht="14.25">
      <c r="A8" s="10" t="s">
        <v>36</v>
      </c>
      <c r="B8" s="11">
        <v>-2.2</v>
      </c>
      <c r="C8" s="11">
        <v>-0.8</v>
      </c>
      <c r="D8" s="12">
        <v>-1</v>
      </c>
      <c r="E8" s="11">
        <v>-2</v>
      </c>
      <c r="F8" s="11">
        <v>2.8</v>
      </c>
      <c r="G8" s="11">
        <v>-1.1</v>
      </c>
      <c r="H8" s="11">
        <v>-1.6</v>
      </c>
      <c r="I8" s="11">
        <v>-2.4</v>
      </c>
      <c r="J8" s="11">
        <v>-3.3</v>
      </c>
      <c r="K8" s="11">
        <v>-4</v>
      </c>
      <c r="L8" s="11">
        <v>-5.7</v>
      </c>
      <c r="M8" s="11">
        <v>-5.5</v>
      </c>
      <c r="N8" s="11">
        <v>-7.5</v>
      </c>
      <c r="O8" s="11">
        <v>-0.9380991829800001</v>
      </c>
      <c r="P8" s="11">
        <v>-0.5734086404600001</v>
      </c>
      <c r="Q8" s="11">
        <v>-0.74249621832</v>
      </c>
      <c r="R8" s="11">
        <v>-0.7856297441400003</v>
      </c>
      <c r="S8" s="11">
        <v>-0.14090237614999992</v>
      </c>
      <c r="T8" s="11">
        <v>-0.12226931505000008</v>
      </c>
      <c r="U8" s="11">
        <v>0.15519642368999959</v>
      </c>
      <c r="V8" s="11">
        <v>0.15117298914000035</v>
      </c>
      <c r="W8" s="11">
        <v>-1.6096727489400002</v>
      </c>
      <c r="X8" s="11">
        <v>-5.436591657000001</v>
      </c>
      <c r="Y8" s="11">
        <v>-4.736515381773</v>
      </c>
      <c r="Z8" s="11">
        <v>-3.8604425278385</v>
      </c>
      <c r="AA8" s="11">
        <v>-0.723233145</v>
      </c>
      <c r="AB8" s="11">
        <v>2.1508023763500006</v>
      </c>
      <c r="AC8" s="11">
        <v>0.18217703861999845</v>
      </c>
      <c r="AD8" s="11">
        <v>4.635354363149999</v>
      </c>
      <c r="AE8" s="11">
        <v>0.6364559057099999</v>
      </c>
      <c r="AF8" s="59">
        <v>1.6975701045700002</v>
      </c>
      <c r="AG8" s="11">
        <v>2.1759093709700013</v>
      </c>
      <c r="AH8" s="11">
        <v>2.1162430689</v>
      </c>
      <c r="AI8" s="11">
        <v>-0.25326884007000017</v>
      </c>
      <c r="AJ8" s="11">
        <v>0.8168172095099998</v>
      </c>
      <c r="AK8" s="11">
        <v>-0.25027610764000036</v>
      </c>
      <c r="AL8" s="11">
        <v>-2.10296737183</v>
      </c>
      <c r="AM8" s="11">
        <v>-6.39560267567</v>
      </c>
    </row>
    <row r="9" spans="1:39" ht="14.25">
      <c r="A9" s="10" t="s">
        <v>37</v>
      </c>
      <c r="B9" s="11">
        <v>24.5</v>
      </c>
      <c r="C9" s="11">
        <v>6.4</v>
      </c>
      <c r="D9" s="12">
        <v>13.9</v>
      </c>
      <c r="E9" s="11">
        <v>21.2</v>
      </c>
      <c r="F9" s="11">
        <v>29.6</v>
      </c>
      <c r="G9" s="11">
        <v>7.9</v>
      </c>
      <c r="H9" s="11">
        <v>16.7</v>
      </c>
      <c r="I9" s="11">
        <v>26.1</v>
      </c>
      <c r="J9" s="11">
        <v>35.8</v>
      </c>
      <c r="K9" s="11">
        <v>5.5</v>
      </c>
      <c r="L9" s="11">
        <v>14.3</v>
      </c>
      <c r="M9" s="11">
        <v>25</v>
      </c>
      <c r="N9" s="11">
        <v>33.5</v>
      </c>
      <c r="O9" s="11">
        <v>9.344633759339544</v>
      </c>
      <c r="P9" s="11">
        <v>20.75241306347912</v>
      </c>
      <c r="Q9" s="11">
        <v>31.864204370935425</v>
      </c>
      <c r="R9" s="11">
        <v>43.67109354080061</v>
      </c>
      <c r="S9" s="11">
        <v>13.3019161641832</v>
      </c>
      <c r="T9" s="11">
        <v>24.186412622956084</v>
      </c>
      <c r="U9" s="11">
        <v>35.99462872521361</v>
      </c>
      <c r="V9" s="11">
        <v>49.967068811246655</v>
      </c>
      <c r="W9" s="11">
        <v>12.966653426415087</v>
      </c>
      <c r="X9" s="11">
        <v>22.684140970525085</v>
      </c>
      <c r="Y9" s="11">
        <v>33.8379750464806</v>
      </c>
      <c r="Z9" s="11">
        <v>49.8219203010351</v>
      </c>
      <c r="AA9" s="11">
        <v>13.756538919870001</v>
      </c>
      <c r="AB9" s="11">
        <v>30.048256108729998</v>
      </c>
      <c r="AC9" s="11">
        <v>43.19239267739</v>
      </c>
      <c r="AD9" s="11">
        <v>63.918184474289994</v>
      </c>
      <c r="AE9" s="11">
        <v>16.86098012315</v>
      </c>
      <c r="AF9" s="59">
        <v>34.442084206895494</v>
      </c>
      <c r="AG9" s="11">
        <v>54.56686750615</v>
      </c>
      <c r="AH9" s="11">
        <v>74.64037447824522</v>
      </c>
      <c r="AI9" s="11">
        <v>21.72377894485145</v>
      </c>
      <c r="AJ9" s="11">
        <v>43.2385929841056</v>
      </c>
      <c r="AK9" s="11">
        <v>64.8721523378389</v>
      </c>
      <c r="AL9" s="11">
        <v>87.61779987747171</v>
      </c>
      <c r="AM9" s="11">
        <v>29.359739185280098</v>
      </c>
    </row>
    <row r="10" spans="1:39" ht="14.25">
      <c r="A10" s="10" t="s">
        <v>38</v>
      </c>
      <c r="B10" s="11">
        <v>20</v>
      </c>
      <c r="C10" s="11">
        <v>5.2</v>
      </c>
      <c r="D10" s="12">
        <v>10.6</v>
      </c>
      <c r="E10" s="11">
        <v>16.3</v>
      </c>
      <c r="F10" s="11">
        <v>23</v>
      </c>
      <c r="G10" s="11">
        <v>6</v>
      </c>
      <c r="H10" s="11">
        <v>12.3</v>
      </c>
      <c r="I10" s="11">
        <v>18.7</v>
      </c>
      <c r="J10" s="11">
        <v>26</v>
      </c>
      <c r="K10" s="11">
        <v>6.7</v>
      </c>
      <c r="L10" s="11">
        <v>14</v>
      </c>
      <c r="M10" s="11">
        <v>21.5</v>
      </c>
      <c r="N10" s="11">
        <v>30.3</v>
      </c>
      <c r="O10" s="11">
        <v>8.143679934759</v>
      </c>
      <c r="P10" s="11">
        <v>16.497917310202</v>
      </c>
      <c r="Q10" s="11">
        <v>24.89718286688</v>
      </c>
      <c r="R10" s="11">
        <v>34.711876516210005</v>
      </c>
      <c r="S10" s="11">
        <v>10.185459676276167</v>
      </c>
      <c r="T10" s="11">
        <v>15.665450418592552</v>
      </c>
      <c r="U10" s="11">
        <v>28.3357324384</v>
      </c>
      <c r="V10" s="11">
        <v>39.54348645989</v>
      </c>
      <c r="W10" s="11">
        <v>11.896960882980002</v>
      </c>
      <c r="X10" s="11">
        <v>24.232028210204287</v>
      </c>
      <c r="Y10" s="11">
        <v>31.70098814264</v>
      </c>
      <c r="Z10" s="11">
        <v>43.829596598929996</v>
      </c>
      <c r="AA10" s="11">
        <v>11.588833443800002</v>
      </c>
      <c r="AB10" s="11">
        <v>22.90755136386</v>
      </c>
      <c r="AC10" s="11">
        <v>31.051337666409996</v>
      </c>
      <c r="AD10" s="11">
        <v>48.31295826105</v>
      </c>
      <c r="AE10" s="11">
        <v>12.195458042291664</v>
      </c>
      <c r="AF10" s="59">
        <v>25.718432495909997</v>
      </c>
      <c r="AG10" s="11">
        <v>39.61283405646</v>
      </c>
      <c r="AH10" s="11">
        <v>55.62820583614</v>
      </c>
      <c r="AI10" s="11">
        <v>16.467760088117053</v>
      </c>
      <c r="AJ10" s="11">
        <v>30.664306286796666</v>
      </c>
      <c r="AK10" s="11">
        <v>47.02360834718</v>
      </c>
      <c r="AL10" s="11">
        <v>66.08023785294999</v>
      </c>
      <c r="AM10" s="11">
        <v>25.638177069804474</v>
      </c>
    </row>
    <row r="11" spans="1:39" ht="14.25">
      <c r="A11" s="10" t="s">
        <v>39</v>
      </c>
      <c r="B11" s="11">
        <v>10.8</v>
      </c>
      <c r="C11" s="11">
        <v>3</v>
      </c>
      <c r="D11" s="12">
        <v>6</v>
      </c>
      <c r="E11" s="11">
        <v>9.2</v>
      </c>
      <c r="F11" s="11">
        <v>12.5</v>
      </c>
      <c r="G11" s="11">
        <v>3.3</v>
      </c>
      <c r="H11" s="11">
        <v>6.8</v>
      </c>
      <c r="I11" s="11">
        <v>10.3</v>
      </c>
      <c r="J11" s="11">
        <v>14</v>
      </c>
      <c r="K11" s="11">
        <v>3.8</v>
      </c>
      <c r="L11" s="11">
        <v>7.8</v>
      </c>
      <c r="M11" s="11">
        <v>11.8</v>
      </c>
      <c r="N11" s="11">
        <v>16.1</v>
      </c>
      <c r="O11" s="11">
        <v>4.446315698829999</v>
      </c>
      <c r="P11" s="11">
        <v>8.85100916363</v>
      </c>
      <c r="Q11" s="11">
        <v>13.13413761496</v>
      </c>
      <c r="R11" s="11">
        <v>17.576159557380002</v>
      </c>
      <c r="S11" s="11">
        <v>5.2277978292939995</v>
      </c>
      <c r="T11" s="11">
        <v>6.535637535006001</v>
      </c>
      <c r="U11" s="11">
        <v>13.98341727665</v>
      </c>
      <c r="V11" s="11">
        <v>18.875840301629996</v>
      </c>
      <c r="W11" s="11">
        <v>5.7773627762899995</v>
      </c>
      <c r="X11" s="11">
        <v>11.477783882024285</v>
      </c>
      <c r="Y11" s="11">
        <v>14.870306762799999</v>
      </c>
      <c r="Z11" s="11">
        <v>20.15610424634</v>
      </c>
      <c r="AA11" s="11">
        <v>5.62623401892</v>
      </c>
      <c r="AB11" s="11">
        <v>11.281102480869999</v>
      </c>
      <c r="AC11" s="11">
        <v>16.98534897531</v>
      </c>
      <c r="AD11" s="11">
        <v>23.399982046239998</v>
      </c>
      <c r="AE11" s="11">
        <v>6.16613014073</v>
      </c>
      <c r="AF11" s="59">
        <v>12.86603825427</v>
      </c>
      <c r="AG11" s="11">
        <v>19.965936370660003</v>
      </c>
      <c r="AH11" s="11">
        <v>27.01784862415</v>
      </c>
      <c r="AI11" s="11">
        <v>7.697146472533404</v>
      </c>
      <c r="AJ11" s="11">
        <v>15.577677242799998</v>
      </c>
      <c r="AK11" s="11">
        <v>23.560673371599997</v>
      </c>
      <c r="AL11" s="11">
        <v>32.54268039075</v>
      </c>
      <c r="AM11" s="11">
        <v>13.603291120572415</v>
      </c>
    </row>
    <row r="12" spans="1:39" ht="14.25">
      <c r="A12" s="10" t="s">
        <v>40</v>
      </c>
      <c r="B12" s="11">
        <v>4.6</v>
      </c>
      <c r="C12" s="11">
        <v>1.2</v>
      </c>
      <c r="D12" s="12">
        <v>3.4</v>
      </c>
      <c r="E12" s="11">
        <v>5</v>
      </c>
      <c r="F12" s="11">
        <v>6.9</v>
      </c>
      <c r="G12" s="11">
        <v>2.1</v>
      </c>
      <c r="H12" s="11">
        <v>4.6</v>
      </c>
      <c r="I12" s="11">
        <v>7.6</v>
      </c>
      <c r="J12" s="11">
        <v>10.2</v>
      </c>
      <c r="K12" s="11">
        <v>-1.1</v>
      </c>
      <c r="L12" s="11">
        <v>0.5</v>
      </c>
      <c r="M12" s="11">
        <v>3.9</v>
      </c>
      <c r="N12" s="11">
        <v>3.7</v>
      </c>
      <c r="O12" s="11">
        <v>1.3498353555805434</v>
      </c>
      <c r="P12" s="11">
        <v>4.510497874277118</v>
      </c>
      <c r="Q12" s="11">
        <v>7.2806623160554285</v>
      </c>
      <c r="R12" s="11">
        <v>9.47003627259061</v>
      </c>
      <c r="S12" s="11">
        <v>3.4296322819070344</v>
      </c>
      <c r="T12" s="11">
        <v>7.77489939674353</v>
      </c>
      <c r="U12" s="11">
        <v>11.346979233153599</v>
      </c>
      <c r="V12" s="11">
        <v>14.885884273976668</v>
      </c>
      <c r="W12" s="11">
        <v>2.7708450225350862</v>
      </c>
      <c r="X12" s="11">
        <v>2.412662775290795</v>
      </c>
      <c r="Y12" s="11">
        <v>7.151352064080605</v>
      </c>
      <c r="Z12" s="11">
        <v>12.795553553465103</v>
      </c>
      <c r="AA12" s="11">
        <v>4.46774731009</v>
      </c>
      <c r="AB12" s="11">
        <v>10.560283388339998</v>
      </c>
      <c r="AC12" s="11">
        <v>15.731069408679998</v>
      </c>
      <c r="AD12" s="11">
        <v>21.91671959408999</v>
      </c>
      <c r="AE12" s="11">
        <v>6.153293183728337</v>
      </c>
      <c r="AF12" s="59">
        <v>11.618870217905494</v>
      </c>
      <c r="AG12" s="11">
        <v>20.287210078930002</v>
      </c>
      <c r="AH12" s="11">
        <v>27.63798193781522</v>
      </c>
      <c r="AI12" s="11">
        <v>8.269518572364397</v>
      </c>
      <c r="AJ12" s="11">
        <v>16.184291403698932</v>
      </c>
      <c r="AK12" s="11">
        <v>24.543540390218904</v>
      </c>
      <c r="AL12" s="11">
        <v>30.224751918221695</v>
      </c>
      <c r="AM12" s="11">
        <v>10.338471066975623</v>
      </c>
    </row>
    <row r="13" spans="1:39" ht="14.25">
      <c r="A13" s="10" t="s">
        <v>41</v>
      </c>
      <c r="B13" s="11">
        <v>-0.3</v>
      </c>
      <c r="C13" s="11">
        <v>0.01</v>
      </c>
      <c r="D13" s="12">
        <v>0</v>
      </c>
      <c r="E13" s="11">
        <v>0</v>
      </c>
      <c r="F13" s="11">
        <v>0</v>
      </c>
      <c r="G13" s="11">
        <v>-0.1</v>
      </c>
      <c r="H13" s="11">
        <v>-0.2</v>
      </c>
      <c r="I13" s="11">
        <v>-0.3</v>
      </c>
      <c r="J13" s="11">
        <v>-0.2</v>
      </c>
      <c r="K13" s="11">
        <v>0.1</v>
      </c>
      <c r="L13" s="11">
        <v>-0.1</v>
      </c>
      <c r="M13" s="11">
        <v>0</v>
      </c>
      <c r="N13" s="11">
        <v>-0.2</v>
      </c>
      <c r="O13" s="11">
        <v>-0.07881207099</v>
      </c>
      <c r="P13" s="11">
        <v>-0.31393574138999997</v>
      </c>
      <c r="Q13" s="11">
        <v>-0.21428777094999998</v>
      </c>
      <c r="R13" s="11">
        <v>-0.46599858022</v>
      </c>
      <c r="S13" s="11">
        <v>-0.003610981759999976</v>
      </c>
      <c r="T13" s="11">
        <v>-0.1412707580099991</v>
      </c>
      <c r="U13" s="11">
        <v>-0.04839052248</v>
      </c>
      <c r="V13" s="11">
        <v>-0.29737455732</v>
      </c>
      <c r="W13" s="11">
        <v>-0.053749814</v>
      </c>
      <c r="X13" s="11">
        <v>-0.240807441</v>
      </c>
      <c r="Y13" s="11">
        <v>-0.19434743730000004</v>
      </c>
      <c r="Z13" s="11">
        <v>-0.45084324966</v>
      </c>
      <c r="AA13" s="11">
        <v>-0.041220996499999996</v>
      </c>
      <c r="AB13" s="11">
        <v>-0.066257209</v>
      </c>
      <c r="AC13" s="11">
        <v>0.13135361587</v>
      </c>
      <c r="AD13" s="11">
        <v>-0.17004866582999997</v>
      </c>
      <c r="AE13" s="11">
        <v>-0.024620559</v>
      </c>
      <c r="AF13" s="59">
        <v>-0.09359995477</v>
      </c>
      <c r="AG13" s="11">
        <v>-0.19412980999999999</v>
      </c>
      <c r="AH13" s="11">
        <v>-0.44760080599999996</v>
      </c>
      <c r="AI13" s="11">
        <v>-0.059321364</v>
      </c>
      <c r="AJ13" s="11">
        <v>0.100574002</v>
      </c>
      <c r="AK13" s="11">
        <v>-0.099967793</v>
      </c>
      <c r="AL13" s="11">
        <v>0.14060488899999998</v>
      </c>
      <c r="AM13" s="11">
        <v>0.15244842295032002</v>
      </c>
    </row>
    <row r="14" spans="1:39" ht="14.25">
      <c r="A14" s="10" t="s">
        <v>42</v>
      </c>
      <c r="B14" s="11">
        <v>4.3</v>
      </c>
      <c r="C14" s="11">
        <v>1.2</v>
      </c>
      <c r="D14" s="12">
        <v>3.3</v>
      </c>
      <c r="E14" s="11">
        <v>5</v>
      </c>
      <c r="F14" s="11">
        <v>6.8</v>
      </c>
      <c r="G14" s="11">
        <v>2</v>
      </c>
      <c r="H14" s="11">
        <v>4.4</v>
      </c>
      <c r="I14" s="11">
        <v>7.3</v>
      </c>
      <c r="J14" s="11">
        <v>10</v>
      </c>
      <c r="K14" s="11">
        <v>-1</v>
      </c>
      <c r="L14" s="11">
        <v>0.4</v>
      </c>
      <c r="M14" s="11">
        <v>3.9</v>
      </c>
      <c r="N14" s="11">
        <v>3.5</v>
      </c>
      <c r="O14" s="11">
        <v>1.271023284590543</v>
      </c>
      <c r="P14" s="11">
        <v>4.196562132887118</v>
      </c>
      <c r="Q14" s="11">
        <v>7.066374545105428</v>
      </c>
      <c r="R14" s="11">
        <v>9.004037692370611</v>
      </c>
      <c r="S14" s="11">
        <v>3.4260213001470348</v>
      </c>
      <c r="T14" s="11">
        <v>7.633628638733532</v>
      </c>
      <c r="U14" s="11">
        <v>11.298588710673599</v>
      </c>
      <c r="V14" s="11">
        <v>14.588509716656668</v>
      </c>
      <c r="W14" s="11">
        <v>2.7170952085350866</v>
      </c>
      <c r="X14" s="11">
        <v>2.1718553342907954</v>
      </c>
      <c r="Y14" s="11">
        <v>6.957004626780605</v>
      </c>
      <c r="Z14" s="11">
        <v>12.344710303805103</v>
      </c>
      <c r="AA14" s="11">
        <v>4.42652631359</v>
      </c>
      <c r="AB14" s="11">
        <v>10.494026179339999</v>
      </c>
      <c r="AC14" s="11">
        <v>15.862423024549999</v>
      </c>
      <c r="AD14" s="11">
        <v>21.746670928259995</v>
      </c>
      <c r="AE14" s="11">
        <v>6.128672624728336</v>
      </c>
      <c r="AF14" s="59">
        <v>11.525270263135495</v>
      </c>
      <c r="AG14" s="11">
        <v>20.09308026893</v>
      </c>
      <c r="AH14" s="11">
        <v>27.19038113181522</v>
      </c>
      <c r="AI14" s="11">
        <v>8.210197208364399</v>
      </c>
      <c r="AJ14" s="11">
        <v>16.28486540569893</v>
      </c>
      <c r="AK14" s="11">
        <v>24.443572597218903</v>
      </c>
      <c r="AL14" s="11">
        <v>30.365356807221694</v>
      </c>
      <c r="AM14" s="11">
        <v>10.490919489925945</v>
      </c>
    </row>
    <row r="15" spans="1:39" ht="14.25">
      <c r="A15" s="10" t="s">
        <v>43</v>
      </c>
      <c r="B15" s="11">
        <v>4.1</v>
      </c>
      <c r="C15" s="11">
        <v>1.1</v>
      </c>
      <c r="D15" s="12">
        <v>3.2</v>
      </c>
      <c r="E15" s="11">
        <v>4.8</v>
      </c>
      <c r="F15" s="11">
        <v>6.4</v>
      </c>
      <c r="G15" s="11">
        <v>1.8</v>
      </c>
      <c r="H15" s="11">
        <v>4.2</v>
      </c>
      <c r="I15" s="11">
        <v>6.9</v>
      </c>
      <c r="J15" s="11">
        <v>9.5</v>
      </c>
      <c r="K15" s="11">
        <v>-1</v>
      </c>
      <c r="L15" s="11">
        <v>-0.2</v>
      </c>
      <c r="M15" s="11">
        <v>3</v>
      </c>
      <c r="N15" s="11">
        <v>2.2</v>
      </c>
      <c r="O15" s="11">
        <v>0.8506782415905427</v>
      </c>
      <c r="P15" s="11">
        <v>3.211852777887119</v>
      </c>
      <c r="Q15" s="11">
        <v>5.546360933105427</v>
      </c>
      <c r="R15" s="11">
        <v>6.849848758260614</v>
      </c>
      <c r="S15" s="11">
        <v>3.3703222951470346</v>
      </c>
      <c r="T15" s="11">
        <v>3.072093438223532</v>
      </c>
      <c r="U15" s="11">
        <v>9.689431403553598</v>
      </c>
      <c r="V15" s="11">
        <v>12.171807803366669</v>
      </c>
      <c r="W15" s="11">
        <v>2.175669903805086</v>
      </c>
      <c r="X15" s="11">
        <v>1.0214070460707954</v>
      </c>
      <c r="Y15" s="11">
        <v>5.789730275000605</v>
      </c>
      <c r="Z15" s="11">
        <v>10.033460489505103</v>
      </c>
      <c r="AA15" s="11">
        <v>3.7986401125900002</v>
      </c>
      <c r="AB15" s="11">
        <v>8.911771127339998</v>
      </c>
      <c r="AC15" s="11">
        <v>13.50169850455</v>
      </c>
      <c r="AD15" s="11">
        <v>17.502339881269993</v>
      </c>
      <c r="AE15" s="11">
        <v>5.986764533828336</v>
      </c>
      <c r="AF15" s="59">
        <v>9.988105103635494</v>
      </c>
      <c r="AG15" s="11">
        <v>17.594306703830004</v>
      </c>
      <c r="AH15" s="11">
        <v>21.829345071438215</v>
      </c>
      <c r="AI15" s="11">
        <v>7.9900787043643975</v>
      </c>
      <c r="AJ15" s="11">
        <v>13.48635376173893</v>
      </c>
      <c r="AK15" s="11">
        <v>20.6422148532789</v>
      </c>
      <c r="AL15" s="11">
        <v>24.098333118363097</v>
      </c>
      <c r="AM15" s="11">
        <v>9.897183937735942</v>
      </c>
    </row>
    <row r="16" spans="1:39" ht="14.25">
      <c r="A16" s="10" t="s">
        <v>44</v>
      </c>
      <c r="B16" s="11">
        <v>0.9</v>
      </c>
      <c r="C16" s="11">
        <v>0.09</v>
      </c>
      <c r="D16" s="12">
        <v>0.2</v>
      </c>
      <c r="E16" s="11">
        <v>0.3</v>
      </c>
      <c r="F16" s="11">
        <v>0.4</v>
      </c>
      <c r="G16" s="11">
        <v>0.1</v>
      </c>
      <c r="H16" s="11">
        <v>0.1</v>
      </c>
      <c r="I16" s="11">
        <v>0.2</v>
      </c>
      <c r="J16" s="11">
        <v>0.4</v>
      </c>
      <c r="K16" s="11">
        <v>0</v>
      </c>
      <c r="L16" s="11">
        <v>0.1</v>
      </c>
      <c r="M16" s="11">
        <v>0.1</v>
      </c>
      <c r="N16" s="11">
        <v>0.2</v>
      </c>
      <c r="O16" s="11">
        <v>0.045560055259999996</v>
      </c>
      <c r="P16" s="11">
        <v>0.137472035</v>
      </c>
      <c r="Q16" s="11">
        <v>0.20530058739000015</v>
      </c>
      <c r="R16" s="11">
        <v>0.4623720485000001</v>
      </c>
      <c r="S16" s="11">
        <v>0.11077090336</v>
      </c>
      <c r="T16" s="11">
        <v>0.13002238443999997</v>
      </c>
      <c r="U16" s="11">
        <v>0.17237182351999997</v>
      </c>
      <c r="V16" s="11">
        <v>0.17131331424000001</v>
      </c>
      <c r="W16" s="11">
        <v>0.05845753272</v>
      </c>
      <c r="X16" s="11">
        <v>0.0945233658</v>
      </c>
      <c r="Y16" s="11">
        <v>0.16240852243999998</v>
      </c>
      <c r="Z16" s="11">
        <v>0.27012153012</v>
      </c>
      <c r="AA16" s="11">
        <v>0.04492162668</v>
      </c>
      <c r="AB16" s="11">
        <v>0.09847620336</v>
      </c>
      <c r="AC16" s="11">
        <v>0.16495186388</v>
      </c>
      <c r="AD16" s="11">
        <v>0.6401492254</v>
      </c>
      <c r="AE16" s="11">
        <v>0.18541653413999998</v>
      </c>
      <c r="AF16" s="59">
        <v>0.64924100957</v>
      </c>
      <c r="AG16" s="11">
        <v>0.80501679181</v>
      </c>
      <c r="AH16" s="11">
        <v>1.27597376836</v>
      </c>
      <c r="AI16" s="11">
        <v>0.045421313549999995</v>
      </c>
      <c r="AJ16" s="11">
        <v>0.5015859336</v>
      </c>
      <c r="AK16" s="11">
        <v>0.20909285985</v>
      </c>
      <c r="AL16" s="11">
        <v>1.2670079177100002</v>
      </c>
      <c r="AM16" s="11">
        <v>0.333120957979</v>
      </c>
    </row>
    <row r="17" spans="1:39" ht="14.25">
      <c r="A17" s="6" t="s">
        <v>45</v>
      </c>
      <c r="B17" s="26">
        <v>5</v>
      </c>
      <c r="C17" s="26">
        <v>1.2</v>
      </c>
      <c r="D17" s="27">
        <v>3.4</v>
      </c>
      <c r="E17" s="26">
        <v>5.1</v>
      </c>
      <c r="F17" s="26">
        <v>6.8</v>
      </c>
      <c r="G17" s="26">
        <v>1.9</v>
      </c>
      <c r="H17" s="26">
        <v>4.3</v>
      </c>
      <c r="I17" s="26">
        <v>7.1</v>
      </c>
      <c r="J17" s="26">
        <v>9.8</v>
      </c>
      <c r="K17" s="26">
        <v>-0.9</v>
      </c>
      <c r="L17" s="26">
        <v>-0.1</v>
      </c>
      <c r="M17" s="26">
        <v>3.1</v>
      </c>
      <c r="N17" s="26">
        <v>2.4</v>
      </c>
      <c r="O17" s="26">
        <v>0.8962382968505427</v>
      </c>
      <c r="P17" s="26">
        <v>3.3493248118871186</v>
      </c>
      <c r="Q17" s="26">
        <v>5.751661520495426</v>
      </c>
      <c r="R17" s="26">
        <v>7.312220806760614</v>
      </c>
      <c r="S17" s="26">
        <v>3.4810931985070344</v>
      </c>
      <c r="T17" s="26">
        <v>6.619459060883531</v>
      </c>
      <c r="U17" s="26">
        <v>9.8618032270736</v>
      </c>
      <c r="V17" s="26">
        <v>12.00342573060667</v>
      </c>
      <c r="W17" s="26">
        <v>2.2327557225250856</v>
      </c>
      <c r="X17" s="26">
        <v>1.1159304118707953</v>
      </c>
      <c r="Y17" s="26">
        <v>5.952138797440604</v>
      </c>
      <c r="Z17" s="26">
        <v>10.303582019625102</v>
      </c>
      <c r="AA17" s="26">
        <v>3.84356173927</v>
      </c>
      <c r="AB17" s="26">
        <v>9.010247330699997</v>
      </c>
      <c r="AC17" s="26">
        <v>13.666650368429998</v>
      </c>
      <c r="AD17" s="26">
        <v>18.142489106669988</v>
      </c>
      <c r="AE17" s="26">
        <v>6.172181067968336</v>
      </c>
      <c r="AF17" s="60">
        <v>10.637346113205494</v>
      </c>
      <c r="AG17" s="26">
        <v>18.39932349564</v>
      </c>
      <c r="AH17" s="26">
        <v>23.10531883979822</v>
      </c>
      <c r="AI17" s="26">
        <v>8.035500017914398</v>
      </c>
      <c r="AJ17" s="26">
        <v>13.98793969533893</v>
      </c>
      <c r="AK17" s="26">
        <v>20.8513077131289</v>
      </c>
      <c r="AL17" s="26">
        <v>25.365341036073097</v>
      </c>
      <c r="AM17" s="26">
        <v>10.230304895714943</v>
      </c>
    </row>
    <row r="18" ht="14.25">
      <c r="A18" s="29"/>
    </row>
  </sheetData>
  <sheetProtection/>
  <mergeCells count="10">
    <mergeCell ref="AI3:AL3"/>
    <mergeCell ref="W3:Z3"/>
    <mergeCell ref="AA3:AD3"/>
    <mergeCell ref="AE3:AH3"/>
    <mergeCell ref="A3:A4"/>
    <mergeCell ref="C3:F3"/>
    <mergeCell ref="G3:J3"/>
    <mergeCell ref="K3:N3"/>
    <mergeCell ref="O3:R3"/>
    <mergeCell ref="S3:V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8"/>
  <sheetViews>
    <sheetView showGridLines="0" tabSelected="1" zoomScalePageLayoutView="0" workbookViewId="0" topLeftCell="A1">
      <pane xSplit="1" topLeftCell="X1" activePane="topRight" state="frozen"/>
      <selection pane="topLeft" activeCell="A1" sqref="A1"/>
      <selection pane="topRight" activeCell="AN1" sqref="AN1"/>
    </sheetView>
  </sheetViews>
  <sheetFormatPr defaultColWidth="9.140625" defaultRowHeight="15"/>
  <cols>
    <col min="1" max="1" width="46.8515625" style="0" customWidth="1"/>
    <col min="2" max="2" width="6.421875" style="0" bestFit="1" customWidth="1"/>
    <col min="3" max="3" width="5.8515625" style="0" bestFit="1" customWidth="1"/>
    <col min="4" max="4" width="5.7109375" style="0" bestFit="1" customWidth="1"/>
    <col min="5" max="5" width="6.28125" style="0" bestFit="1" customWidth="1"/>
    <col min="6" max="6" width="5.421875" style="0" bestFit="1" customWidth="1"/>
    <col min="7" max="7" width="5.8515625" style="0" bestFit="1" customWidth="1"/>
    <col min="8" max="8" width="5.7109375" style="0" bestFit="1" customWidth="1"/>
    <col min="9" max="9" width="6.28125" style="0" bestFit="1" customWidth="1"/>
    <col min="10" max="10" width="5.421875" style="0" bestFit="1" customWidth="1"/>
    <col min="11" max="11" width="5.8515625" style="0" bestFit="1" customWidth="1"/>
    <col min="12" max="12" width="5.7109375" style="0" bestFit="1" customWidth="1"/>
    <col min="13" max="13" width="6.28125" style="0" bestFit="1" customWidth="1"/>
    <col min="14" max="16" width="6.140625" style="0" bestFit="1" customWidth="1"/>
    <col min="17" max="17" width="6.28125" style="0" bestFit="1" customWidth="1"/>
    <col min="18" max="20" width="6.140625" style="0" bestFit="1" customWidth="1"/>
    <col min="21" max="21" width="5.7109375" style="0" bestFit="1" customWidth="1"/>
    <col min="22" max="22" width="5.00390625" style="0" bestFit="1" customWidth="1"/>
    <col min="23" max="30" width="6.140625" style="0" bestFit="1" customWidth="1"/>
  </cols>
  <sheetData>
    <row r="1" ht="30.75">
      <c r="A1" s="44" t="s">
        <v>46</v>
      </c>
    </row>
    <row r="2" spans="1:39" ht="14.25">
      <c r="A2" s="66"/>
      <c r="B2" s="9">
        <v>2014</v>
      </c>
      <c r="C2" s="67">
        <v>2015</v>
      </c>
      <c r="D2" s="68"/>
      <c r="E2" s="68"/>
      <c r="F2" s="69"/>
      <c r="G2" s="67">
        <v>2016</v>
      </c>
      <c r="H2" s="68"/>
      <c r="I2" s="68"/>
      <c r="J2" s="69"/>
      <c r="K2" s="67">
        <v>2017</v>
      </c>
      <c r="L2" s="68"/>
      <c r="M2" s="68"/>
      <c r="N2" s="69"/>
      <c r="O2" s="66">
        <v>2018</v>
      </c>
      <c r="P2" s="66"/>
      <c r="Q2" s="66"/>
      <c r="R2" s="66"/>
      <c r="S2" s="70">
        <v>2019</v>
      </c>
      <c r="T2" s="71"/>
      <c r="U2" s="71"/>
      <c r="V2" s="71"/>
      <c r="W2" s="64">
        <v>2020</v>
      </c>
      <c r="X2" s="64"/>
      <c r="Y2" s="64"/>
      <c r="Z2" s="64"/>
      <c r="AA2" s="64">
        <v>2021</v>
      </c>
      <c r="AB2" s="64"/>
      <c r="AC2" s="64"/>
      <c r="AD2" s="64"/>
      <c r="AE2" s="64">
        <v>2022</v>
      </c>
      <c r="AF2" s="64"/>
      <c r="AG2" s="64"/>
      <c r="AH2" s="64"/>
      <c r="AI2" s="64">
        <v>2023</v>
      </c>
      <c r="AJ2" s="64"/>
      <c r="AK2" s="64"/>
      <c r="AL2" s="64"/>
      <c r="AM2" s="63">
        <v>2024</v>
      </c>
    </row>
    <row r="3" spans="1:39" ht="14.25">
      <c r="A3" s="66"/>
      <c r="B3" s="9" t="s">
        <v>1</v>
      </c>
      <c r="C3" s="9" t="s">
        <v>2</v>
      </c>
      <c r="D3" s="9" t="s">
        <v>3</v>
      </c>
      <c r="E3" s="9" t="s">
        <v>4</v>
      </c>
      <c r="F3" s="9" t="s">
        <v>1</v>
      </c>
      <c r="G3" s="9" t="s">
        <v>2</v>
      </c>
      <c r="H3" s="9" t="s">
        <v>3</v>
      </c>
      <c r="I3" s="9" t="s">
        <v>4</v>
      </c>
      <c r="J3" s="9" t="s">
        <v>1</v>
      </c>
      <c r="K3" s="9" t="s">
        <v>2</v>
      </c>
      <c r="L3" s="9" t="s">
        <v>3</v>
      </c>
      <c r="M3" s="9" t="s">
        <v>4</v>
      </c>
      <c r="N3" s="9" t="s">
        <v>1</v>
      </c>
      <c r="O3" s="9" t="s">
        <v>2</v>
      </c>
      <c r="P3" s="9" t="s">
        <v>3</v>
      </c>
      <c r="Q3" s="9" t="s">
        <v>4</v>
      </c>
      <c r="R3" s="9" t="s">
        <v>1</v>
      </c>
      <c r="S3" s="3" t="s">
        <v>2</v>
      </c>
      <c r="T3" s="3" t="s">
        <v>3</v>
      </c>
      <c r="U3" s="3" t="s">
        <v>4</v>
      </c>
      <c r="V3" s="3" t="s">
        <v>1</v>
      </c>
      <c r="W3" s="3" t="s">
        <v>2</v>
      </c>
      <c r="X3" s="3" t="s">
        <v>3</v>
      </c>
      <c r="Y3" s="3" t="s">
        <v>4</v>
      </c>
      <c r="Z3" s="3" t="s">
        <v>1</v>
      </c>
      <c r="AA3" s="3" t="s">
        <v>2</v>
      </c>
      <c r="AB3" s="3" t="s">
        <v>3</v>
      </c>
      <c r="AC3" s="3" t="s">
        <v>4</v>
      </c>
      <c r="AD3" s="3" t="s">
        <v>1</v>
      </c>
      <c r="AE3" s="3" t="s">
        <v>2</v>
      </c>
      <c r="AF3" s="3" t="s">
        <v>3</v>
      </c>
      <c r="AG3" s="3" t="s">
        <v>4</v>
      </c>
      <c r="AH3" s="3" t="s">
        <v>1</v>
      </c>
      <c r="AI3" s="62" t="s">
        <v>2</v>
      </c>
      <c r="AJ3" s="62" t="s">
        <v>3</v>
      </c>
      <c r="AK3" s="5" t="s">
        <v>5</v>
      </c>
      <c r="AL3" s="62" t="s">
        <v>1</v>
      </c>
      <c r="AM3" s="63" t="s">
        <v>2</v>
      </c>
    </row>
    <row r="4" spans="1:39" ht="35.25" customHeight="1">
      <c r="A4" s="30" t="s">
        <v>47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40"/>
      <c r="AJ4" s="5"/>
      <c r="AK4" s="5"/>
      <c r="AL4" s="5"/>
      <c r="AM4" s="5"/>
    </row>
    <row r="5" spans="1:39" ht="14.25">
      <c r="A5" s="31" t="s">
        <v>48</v>
      </c>
      <c r="B5" s="32">
        <v>33.2</v>
      </c>
      <c r="C5" s="33">
        <v>33.41767379002473</v>
      </c>
      <c r="D5" s="33">
        <v>31.381148974656924</v>
      </c>
      <c r="E5" s="34">
        <v>31.164501509686115</v>
      </c>
      <c r="F5" s="33">
        <v>31.09567228310595</v>
      </c>
      <c r="G5" s="33">
        <v>32.401504932156136</v>
      </c>
      <c r="H5" s="33">
        <v>30.288765608778544</v>
      </c>
      <c r="I5" s="33">
        <v>33.17707756496973</v>
      </c>
      <c r="J5" s="33">
        <v>35.24430748633044</v>
      </c>
      <c r="K5" s="33">
        <v>33.83386577630518</v>
      </c>
      <c r="L5" s="33">
        <v>33.30259665197218</v>
      </c>
      <c r="M5" s="33">
        <v>36.0269451614944</v>
      </c>
      <c r="N5" s="33">
        <v>35.81325506853812</v>
      </c>
      <c r="O5" s="33">
        <v>34.42196815008137</v>
      </c>
      <c r="P5" s="33">
        <v>32.46634827661171</v>
      </c>
      <c r="Q5" s="33">
        <v>34.8</v>
      </c>
      <c r="R5" s="33">
        <v>35.1</v>
      </c>
      <c r="S5" s="33">
        <v>34.1</v>
      </c>
      <c r="T5" s="33">
        <v>33.9</v>
      </c>
      <c r="U5" s="33">
        <v>35.3</v>
      </c>
      <c r="V5" s="33">
        <v>35.7</v>
      </c>
      <c r="W5" s="33">
        <v>35.792079180893374</v>
      </c>
      <c r="X5" s="33">
        <v>34.48950178365121</v>
      </c>
      <c r="Y5" s="33">
        <v>35.59294484875377</v>
      </c>
      <c r="Z5" s="33">
        <v>35.9591443957992</v>
      </c>
      <c r="AA5" s="33">
        <v>35.6</v>
      </c>
      <c r="AB5" s="33">
        <v>35.44054365100877</v>
      </c>
      <c r="AC5" s="33">
        <v>36.01567687397859</v>
      </c>
      <c r="AD5" s="33">
        <v>35.76402100645634</v>
      </c>
      <c r="AE5" s="61">
        <v>34.7</v>
      </c>
      <c r="AF5" s="41">
        <v>33.9</v>
      </c>
      <c r="AG5" s="61">
        <v>35</v>
      </c>
      <c r="AH5" s="61">
        <v>34.5</v>
      </c>
      <c r="AI5" s="61">
        <v>33.2</v>
      </c>
      <c r="AJ5" s="61">
        <v>31.6</v>
      </c>
      <c r="AK5" s="61">
        <v>33.6</v>
      </c>
      <c r="AL5" s="61">
        <v>33.8</v>
      </c>
      <c r="AM5" s="61">
        <v>31.8</v>
      </c>
    </row>
    <row r="6" spans="1:39" ht="27.75" customHeight="1">
      <c r="A6" s="30" t="s">
        <v>49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42">
        <v>0</v>
      </c>
      <c r="AG6" s="43"/>
      <c r="AH6" s="35"/>
      <c r="AI6" s="35"/>
      <c r="AJ6" s="35"/>
      <c r="AK6" s="35"/>
      <c r="AL6" s="35"/>
      <c r="AM6" s="35"/>
    </row>
    <row r="7" spans="1:39" ht="14.25">
      <c r="A7" s="31" t="s">
        <v>55</v>
      </c>
      <c r="B7" s="32">
        <v>7</v>
      </c>
      <c r="C7" s="33">
        <v>7.717304321240655</v>
      </c>
      <c r="D7" s="33">
        <v>7.382903841954105</v>
      </c>
      <c r="E7" s="34">
        <v>7.830965413030354</v>
      </c>
      <c r="F7" s="33">
        <v>7.912979324613478</v>
      </c>
      <c r="G7" s="33">
        <v>8.45353353984921</v>
      </c>
      <c r="H7" s="33">
        <v>7.467098045516289</v>
      </c>
      <c r="I7" s="33">
        <v>8.249801755663336</v>
      </c>
      <c r="J7" s="33">
        <v>8.959247449651192</v>
      </c>
      <c r="K7" s="33">
        <v>11.74253003962858</v>
      </c>
      <c r="L7" s="33">
        <v>12.317255649298078</v>
      </c>
      <c r="M7" s="33">
        <v>7.959219386700052</v>
      </c>
      <c r="N7" s="33">
        <v>8.165748428215117</v>
      </c>
      <c r="O7" s="33">
        <v>8.773985121216315</v>
      </c>
      <c r="P7" s="33">
        <v>7.984539748668343</v>
      </c>
      <c r="Q7" s="33">
        <v>6.9</v>
      </c>
      <c r="R7" s="33">
        <v>6.5</v>
      </c>
      <c r="S7" s="33">
        <v>7.3</v>
      </c>
      <c r="T7" s="33">
        <v>6.7</v>
      </c>
      <c r="U7" s="33">
        <v>6.1</v>
      </c>
      <c r="V7" s="33">
        <v>5.7</v>
      </c>
      <c r="W7" s="33">
        <v>7.991898965076881</v>
      </c>
      <c r="X7" s="33">
        <v>12.805091764009054</v>
      </c>
      <c r="Y7" s="33">
        <v>9.142143695468183</v>
      </c>
      <c r="Z7" s="33">
        <v>6.709200335382251</v>
      </c>
      <c r="AA7" s="33">
        <v>7.7</v>
      </c>
      <c r="AB7" s="33">
        <v>6.559903337946086</v>
      </c>
      <c r="AC7" s="33">
        <v>6.39432881239794</v>
      </c>
      <c r="AD7" s="33">
        <v>4.793309880620619</v>
      </c>
      <c r="AE7" s="61">
        <v>5</v>
      </c>
      <c r="AF7" s="41">
        <v>4.7</v>
      </c>
      <c r="AG7" s="61">
        <v>4.2</v>
      </c>
      <c r="AH7" s="33">
        <v>3.5</v>
      </c>
      <c r="AI7" s="61">
        <v>4.2</v>
      </c>
      <c r="AJ7" s="61">
        <v>3.7</v>
      </c>
      <c r="AK7" s="61">
        <v>4</v>
      </c>
      <c r="AL7" s="61">
        <v>4.3</v>
      </c>
      <c r="AM7" s="61">
        <v>4.4</v>
      </c>
    </row>
    <row r="8" spans="1:39" ht="24.75" customHeight="1">
      <c r="A8" s="30" t="s">
        <v>50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42"/>
      <c r="AG8" s="43"/>
      <c r="AH8" s="35"/>
      <c r="AI8" s="35"/>
      <c r="AJ8" s="35"/>
      <c r="AK8" s="35"/>
      <c r="AL8" s="35"/>
      <c r="AM8" s="35"/>
    </row>
    <row r="9" spans="1:39" ht="14.25">
      <c r="A9" s="31" t="s">
        <v>51</v>
      </c>
      <c r="B9" s="36">
        <v>3.1876542133084107</v>
      </c>
      <c r="C9" s="37">
        <v>12.04977383711119</v>
      </c>
      <c r="D9" s="37">
        <v>7.7311907444512435</v>
      </c>
      <c r="E9" s="38">
        <v>4.729936625541475</v>
      </c>
      <c r="F9" s="37">
        <v>3.388428700503856</v>
      </c>
      <c r="G9" s="37">
        <v>14.914045726351521</v>
      </c>
      <c r="H9" s="37">
        <v>8.003046479615204</v>
      </c>
      <c r="I9" s="37">
        <v>5.597612690059101</v>
      </c>
      <c r="J9" s="37">
        <v>4.418799789840807</v>
      </c>
      <c r="K9" s="37">
        <v>-6.686640847907417</v>
      </c>
      <c r="L9" s="37">
        <v>-0.19990287956984293</v>
      </c>
      <c r="M9" s="37">
        <v>2.2534766355623046</v>
      </c>
      <c r="N9" s="33">
        <v>0.996693382336891</v>
      </c>
      <c r="O9" s="33">
        <v>1.428793123029485</v>
      </c>
      <c r="P9" s="33">
        <v>2.447936391090457</v>
      </c>
      <c r="Q9" s="33">
        <v>2.782049352404284</v>
      </c>
      <c r="R9" s="33">
        <v>2.6</v>
      </c>
      <c r="S9" s="33">
        <v>4.8</v>
      </c>
      <c r="T9" s="33">
        <v>4.3</v>
      </c>
      <c r="U9" s="33">
        <v>4.2</v>
      </c>
      <c r="V9" s="33">
        <v>3.7</v>
      </c>
      <c r="W9" s="33">
        <v>2.7814640624218736</v>
      </c>
      <c r="X9" s="33">
        <v>0.6849701967222531</v>
      </c>
      <c r="Y9" s="33">
        <v>2.361051290799632</v>
      </c>
      <c r="Z9" s="33">
        <v>2.9517202934080164</v>
      </c>
      <c r="AA9" s="33">
        <v>4.2</v>
      </c>
      <c r="AB9" s="33">
        <v>4.779672443599159</v>
      </c>
      <c r="AC9" s="33">
        <v>4.655665969270353</v>
      </c>
      <c r="AD9" s="33">
        <v>4.433693938712425</v>
      </c>
      <c r="AE9" s="61">
        <v>5.674262601787267</v>
      </c>
      <c r="AF9" s="41">
        <v>4.616365738355399</v>
      </c>
      <c r="AG9" s="61">
        <v>5.115730775503321</v>
      </c>
      <c r="AH9" s="61">
        <v>4.627834394480073</v>
      </c>
      <c r="AI9" s="61">
        <v>6</v>
      </c>
      <c r="AJ9" s="61">
        <v>4.8</v>
      </c>
      <c r="AK9" s="61">
        <v>4.6</v>
      </c>
      <c r="AL9" s="61">
        <v>4.1</v>
      </c>
      <c r="AM9" s="61">
        <v>6</v>
      </c>
    </row>
    <row r="10" spans="1:39" ht="14.25">
      <c r="A10" s="31" t="s">
        <v>52</v>
      </c>
      <c r="B10" s="36">
        <v>10.289758235455698</v>
      </c>
      <c r="C10" s="37">
        <v>38.00531443067551</v>
      </c>
      <c r="D10" s="37">
        <v>25.241460894719868</v>
      </c>
      <c r="E10" s="38">
        <v>15.864955251871574</v>
      </c>
      <c r="F10" s="37">
        <v>11.44358985578242</v>
      </c>
      <c r="G10" s="37">
        <v>48.731198599286806</v>
      </c>
      <c r="H10" s="37">
        <v>26.524064268057913</v>
      </c>
      <c r="I10" s="37">
        <v>18.70516421683374</v>
      </c>
      <c r="J10" s="37">
        <v>13.705133158081036</v>
      </c>
      <c r="K10" s="37">
        <v>-19.741279095489862</v>
      </c>
      <c r="L10" s="37">
        <v>-0.6111101284949966</v>
      </c>
      <c r="M10" s="37">
        <v>6.949655473206899</v>
      </c>
      <c r="N10" s="33">
        <v>2.8560173589469713</v>
      </c>
      <c r="O10" s="33">
        <v>4.101217723035049</v>
      </c>
      <c r="P10" s="33">
        <v>7.369898441879684</v>
      </c>
      <c r="Q10" s="33">
        <v>8.363180610697345</v>
      </c>
      <c r="R10" s="33">
        <v>7.7</v>
      </c>
      <c r="S10" s="33">
        <v>14.4</v>
      </c>
      <c r="T10" s="33">
        <v>12.8</v>
      </c>
      <c r="U10" s="33">
        <v>12.2</v>
      </c>
      <c r="V10" s="33">
        <v>10.5</v>
      </c>
      <c r="W10" s="33">
        <v>7.784030102333034</v>
      </c>
      <c r="X10" s="33">
        <v>1.949697205087919</v>
      </c>
      <c r="Y10" s="33">
        <v>6.736040044976084</v>
      </c>
      <c r="Z10" s="33">
        <v>8.249699732853959</v>
      </c>
      <c r="AA10" s="33">
        <v>11.9</v>
      </c>
      <c r="AB10" s="33">
        <v>13.451495793242799</v>
      </c>
      <c r="AC10" s="33">
        <v>13.02931100447661</v>
      </c>
      <c r="AD10" s="33">
        <v>12.35490837529574</v>
      </c>
      <c r="AE10" s="61">
        <v>16.11864301270647</v>
      </c>
      <c r="AF10" s="41">
        <v>13.471085318703475</v>
      </c>
      <c r="AG10" s="61">
        <v>14.840909387761696</v>
      </c>
      <c r="AH10" s="61">
        <v>13.321193514138246</v>
      </c>
      <c r="AI10" s="61">
        <v>17.9</v>
      </c>
      <c r="AJ10" s="61">
        <v>15.1</v>
      </c>
      <c r="AK10" s="61">
        <v>14.2</v>
      </c>
      <c r="AL10" s="61">
        <v>12.2</v>
      </c>
      <c r="AM10" s="61">
        <v>17.9</v>
      </c>
    </row>
    <row r="11" spans="1:39" ht="28.5" customHeight="1">
      <c r="A11" s="30" t="s">
        <v>53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42">
        <v>0</v>
      </c>
      <c r="AG11" s="43"/>
      <c r="AH11" s="35"/>
      <c r="AI11" s="35"/>
      <c r="AJ11" s="35"/>
      <c r="AK11" s="35"/>
      <c r="AL11" s="35"/>
      <c r="AM11" s="35"/>
    </row>
    <row r="12" spans="1:39" ht="14.25">
      <c r="A12" s="31" t="s">
        <v>56</v>
      </c>
      <c r="B12" s="32">
        <v>87</v>
      </c>
      <c r="C12" s="33">
        <v>91.71473184778695</v>
      </c>
      <c r="D12" s="33">
        <v>95.40350970874813</v>
      </c>
      <c r="E12" s="34">
        <v>88.44560393115667</v>
      </c>
      <c r="F12" s="33">
        <v>89.64169801065715</v>
      </c>
      <c r="G12" s="33">
        <v>89.53588028522023</v>
      </c>
      <c r="H12" s="33">
        <v>95.05502255705936</v>
      </c>
      <c r="I12" s="33">
        <v>90.35870113597989</v>
      </c>
      <c r="J12" s="33">
        <v>88.7781870152919</v>
      </c>
      <c r="K12" s="33">
        <v>90.99821968851927</v>
      </c>
      <c r="L12" s="33">
        <v>99.11751466950263</v>
      </c>
      <c r="M12" s="33">
        <v>95.8940592245839</v>
      </c>
      <c r="N12" s="33">
        <v>102.01731298627278</v>
      </c>
      <c r="O12" s="33">
        <v>106.99869677385662</v>
      </c>
      <c r="P12" s="33">
        <v>103.31960861389436</v>
      </c>
      <c r="Q12" s="33">
        <v>96.4</v>
      </c>
      <c r="R12" s="33">
        <v>100.4</v>
      </c>
      <c r="S12" s="33">
        <v>108.4</v>
      </c>
      <c r="T12" s="33">
        <v>108.8</v>
      </c>
      <c r="U12" s="33">
        <v>87.8</v>
      </c>
      <c r="V12" s="33">
        <v>80.6</v>
      </c>
      <c r="W12" s="33">
        <v>103.37667669190263</v>
      </c>
      <c r="X12" s="33">
        <v>110.11059948467474</v>
      </c>
      <c r="Y12" s="33">
        <v>104.0472710974229</v>
      </c>
      <c r="Z12" s="33">
        <v>101.47375995459463</v>
      </c>
      <c r="AA12" s="33">
        <v>104.9</v>
      </c>
      <c r="AB12" s="33">
        <v>106.11559763699476</v>
      </c>
      <c r="AC12" s="33">
        <v>105.12773393224938</v>
      </c>
      <c r="AD12" s="33">
        <v>112.29634209940697</v>
      </c>
      <c r="AE12" s="61">
        <v>110.6652944748027</v>
      </c>
      <c r="AF12" s="41">
        <v>105.76404286024317</v>
      </c>
      <c r="AG12" s="61">
        <v>98.83708511744057</v>
      </c>
      <c r="AH12" s="61">
        <v>90.87867560737783</v>
      </c>
      <c r="AI12" s="61">
        <v>98.5</v>
      </c>
      <c r="AJ12" s="61">
        <v>90.2</v>
      </c>
      <c r="AK12" s="61">
        <v>82.7</v>
      </c>
      <c r="AL12" s="61">
        <v>85.9</v>
      </c>
      <c r="AM12" s="61">
        <v>91.4</v>
      </c>
    </row>
    <row r="17" spans="2:34" ht="14.25">
      <c r="B17" t="s">
        <v>54</v>
      </c>
      <c r="AE17" s="39"/>
      <c r="AF17" s="39"/>
      <c r="AG17" s="39"/>
      <c r="AH17" s="39"/>
    </row>
    <row r="18" spans="31:34" ht="14.25">
      <c r="AE18" s="39"/>
      <c r="AF18" s="39"/>
      <c r="AG18" s="39"/>
      <c r="AH18" s="39"/>
    </row>
  </sheetData>
  <sheetProtection/>
  <mergeCells count="10">
    <mergeCell ref="AI2:AL2"/>
    <mergeCell ref="W2:Z2"/>
    <mergeCell ref="AA2:AD2"/>
    <mergeCell ref="AE2:AH2"/>
    <mergeCell ref="A2:A3"/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NBR</dc:creator>
  <cp:keywords/>
  <dc:description/>
  <cp:lastModifiedBy>Sheilla Rukundo Muhongayire</cp:lastModifiedBy>
  <dcterms:created xsi:type="dcterms:W3CDTF">2022-05-11T08:45:22Z</dcterms:created>
  <dcterms:modified xsi:type="dcterms:W3CDTF">2024-05-29T07:27:33Z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4bcdb1c5-aa9c-4659-81b2-cd41c19c3e7a</vt:lpwstr>
  </property>
  <property fmtid="{D5CDD505-2E9C-101B-9397-08002B2CF9AE}" pid="3" name="Classification">
    <vt:lpwstr>CONFIDENTIAL</vt:lpwstr>
  </property>
</Properties>
</file>